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855" windowHeight="11985" tabRatio="557" activeTab="7"/>
  </bookViews>
  <sheets>
    <sheet name="South America" sheetId="1" r:id="rId1"/>
    <sheet name="Carribean" sheetId="9" r:id="rId2"/>
    <sheet name="Central America" sheetId="10" r:id="rId3"/>
    <sheet name="North America" sheetId="11" r:id="rId4"/>
    <sheet name="Europe" sheetId="12" r:id="rId5"/>
    <sheet name="Africa" sheetId="13" r:id="rId6"/>
    <sheet name="Asia" sheetId="14" r:id="rId7"/>
    <sheet name="Australia" sheetId="16" r:id="rId8"/>
  </sheets>
  <definedNames>
    <definedName name="_Hlt151704418" localSheetId="1">Carribean!$C$8</definedName>
    <definedName name="_Hlt151709283" localSheetId="1">Carribean!$C$10</definedName>
    <definedName name="_Hlt151996189" localSheetId="3">'North America'!#REF!</definedName>
    <definedName name="_xlnm.Print_Area" localSheetId="5">Africa!$A$1:$I$75</definedName>
    <definedName name="_xlnm.Print_Area" localSheetId="6">Asia!$A$1:$I$76</definedName>
    <definedName name="_xlnm.Print_Area" localSheetId="7">Australia!$A$1:$I$36</definedName>
    <definedName name="_xlnm.Print_Area" localSheetId="1">Carribean!$A$1:$I$27</definedName>
    <definedName name="_xlnm.Print_Area" localSheetId="2">'Central America'!$A$1:$I$13</definedName>
    <definedName name="_xlnm.Print_Area" localSheetId="4">Europe!$A$1:$I$57</definedName>
    <definedName name="_xlnm.Print_Area" localSheetId="3">'North America'!$A$1:$I$9</definedName>
    <definedName name="_xlnm.Print_Area" localSheetId="0">'South America'!$A$1:$I$28</definedName>
  </definedNames>
  <calcPr calcId="125725"/>
</workbook>
</file>

<file path=xl/calcChain.xml><?xml version="1.0" encoding="utf-8"?>
<calcChain xmlns="http://schemas.openxmlformats.org/spreadsheetml/2006/main">
  <c r="I46" i="12"/>
  <c r="I44"/>
  <c r="I41"/>
  <c r="I39"/>
  <c r="I19" i="16"/>
  <c r="I34"/>
  <c r="I33"/>
  <c r="I32"/>
  <c r="I31"/>
  <c r="I30"/>
  <c r="I29"/>
  <c r="I28"/>
  <c r="I27"/>
  <c r="I26"/>
  <c r="I25"/>
  <c r="I24"/>
  <c r="I23"/>
  <c r="I22"/>
  <c r="I21"/>
  <c r="I20"/>
  <c r="I18"/>
  <c r="I17"/>
  <c r="I16"/>
  <c r="I15"/>
  <c r="I14"/>
  <c r="I13"/>
  <c r="I12"/>
  <c r="I11"/>
  <c r="I10"/>
  <c r="I9"/>
  <c r="I8"/>
  <c r="I7"/>
  <c r="I6"/>
  <c r="I5"/>
  <c r="I4"/>
  <c r="I3"/>
  <c r="I36" s="1"/>
  <c r="G36"/>
  <c r="G76" i="14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73" i="13"/>
  <c r="I14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3"/>
  <c r="I12"/>
  <c r="I11"/>
  <c r="I10"/>
  <c r="I9"/>
  <c r="I8"/>
  <c r="I7"/>
  <c r="I6"/>
  <c r="I5"/>
  <c r="I4"/>
  <c r="I3"/>
  <c r="G75"/>
  <c r="G57" i="12"/>
  <c r="I55"/>
  <c r="I54"/>
  <c r="I53"/>
  <c r="I52"/>
  <c r="I51"/>
  <c r="I50"/>
  <c r="I49"/>
  <c r="I48"/>
  <c r="I40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7" i="11"/>
  <c r="G9"/>
  <c r="I6"/>
  <c r="I3"/>
  <c r="I4"/>
  <c r="I5"/>
  <c r="I11" i="10"/>
  <c r="I10"/>
  <c r="I9"/>
  <c r="I4"/>
  <c r="I3"/>
  <c r="I11" i="9"/>
  <c r="I3"/>
  <c r="I9"/>
  <c r="G13" i="10"/>
  <c r="G27" i="9"/>
  <c r="I3" i="14"/>
  <c r="I76" s="1"/>
  <c r="I8" i="10"/>
  <c r="I7"/>
  <c r="I6"/>
  <c r="I5"/>
  <c r="I25" i="9"/>
  <c r="I24"/>
  <c r="I23"/>
  <c r="I22"/>
  <c r="I21"/>
  <c r="I20"/>
  <c r="I19"/>
  <c r="I18"/>
  <c r="I17"/>
  <c r="I16"/>
  <c r="I15"/>
  <c r="I14"/>
  <c r="I13"/>
  <c r="I12"/>
  <c r="I10"/>
  <c r="I8"/>
  <c r="I7"/>
  <c r="I6"/>
  <c r="I5"/>
  <c r="I4"/>
  <c r="I3" i="1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G28"/>
  <c r="I13" i="10" l="1"/>
  <c r="I27" i="9"/>
  <c r="I28" i="1"/>
  <c r="I57" i="12"/>
  <c r="I75" i="13"/>
  <c r="I9" i="11"/>
</calcChain>
</file>

<file path=xl/sharedStrings.xml><?xml version="1.0" encoding="utf-8"?>
<sst xmlns="http://schemas.openxmlformats.org/spreadsheetml/2006/main" count="660" uniqueCount="520">
  <si>
    <t>Arrival</t>
  </si>
  <si>
    <t>Departure</t>
  </si>
  <si>
    <t>Distance (nm)</t>
  </si>
  <si>
    <t>Flight Level</t>
  </si>
  <si>
    <t>Falkland Islands</t>
  </si>
  <si>
    <t xml:space="preserve">Uruguay </t>
  </si>
  <si>
    <t>Argentina</t>
  </si>
  <si>
    <t>Chile</t>
  </si>
  <si>
    <t>Paraguay</t>
  </si>
  <si>
    <t>Brazil</t>
  </si>
  <si>
    <t>Bolivia</t>
  </si>
  <si>
    <t>Peru</t>
  </si>
  <si>
    <t xml:space="preserve">Ecuador </t>
  </si>
  <si>
    <t>Columbia</t>
  </si>
  <si>
    <t>Venezuela</t>
  </si>
  <si>
    <t>Guyana</t>
  </si>
  <si>
    <t>Suriname</t>
  </si>
  <si>
    <t>French Guiana</t>
  </si>
  <si>
    <t>Flight Time</t>
  </si>
  <si>
    <t>Stanley EGYP</t>
  </si>
  <si>
    <t>Montevideo SUMU</t>
  </si>
  <si>
    <t>Santa Cruz SAWU</t>
  </si>
  <si>
    <t>Viedma SAVV</t>
  </si>
  <si>
    <t>Buenos Aires SAEZ</t>
  </si>
  <si>
    <t>Genera Pico SAZG</t>
  </si>
  <si>
    <t>Santiago SCEL</t>
  </si>
  <si>
    <t>Ceres SANW</t>
  </si>
  <si>
    <t>Asuncion SGAS</t>
  </si>
  <si>
    <t>Campo Grande SBCG</t>
  </si>
  <si>
    <t>Brasilia SBBR</t>
  </si>
  <si>
    <t>Cuiaba SBCY</t>
  </si>
  <si>
    <t>Santa Cruz SLVR</t>
  </si>
  <si>
    <t>La Paz SLLP</t>
  </si>
  <si>
    <t>Andahuaylas SPHY</t>
  </si>
  <si>
    <t>Lima SPIM</t>
  </si>
  <si>
    <t>Chiclayo SPHI</t>
  </si>
  <si>
    <t>Quito SEQU</t>
  </si>
  <si>
    <t>Bogota SKBO</t>
  </si>
  <si>
    <t>La Fria SVLF</t>
  </si>
  <si>
    <t>Caracas SVMI</t>
  </si>
  <si>
    <t>Morichal SVNX</t>
  </si>
  <si>
    <t>Georgetown SYCJ</t>
  </si>
  <si>
    <t>Paramaribo SMJP</t>
  </si>
  <si>
    <t>Cayenne SOCA</t>
  </si>
  <si>
    <t>South America</t>
  </si>
  <si>
    <t>Carribean</t>
  </si>
  <si>
    <t>Central America</t>
  </si>
  <si>
    <t>North America</t>
  </si>
  <si>
    <t>Europe</t>
  </si>
  <si>
    <t>Africa</t>
  </si>
  <si>
    <t>Asia</t>
  </si>
  <si>
    <t>Grenada</t>
  </si>
  <si>
    <t>Barbados</t>
  </si>
  <si>
    <t>Martinique</t>
  </si>
  <si>
    <t>Dominica</t>
  </si>
  <si>
    <t>Guadeloupe</t>
  </si>
  <si>
    <t>Netherlands Antilles</t>
  </si>
  <si>
    <t>Anguilla</t>
  </si>
  <si>
    <t>Puerto Rico</t>
  </si>
  <si>
    <t>Dominican Republic</t>
  </si>
  <si>
    <t>Haiti</t>
  </si>
  <si>
    <t>Bahamas</t>
  </si>
  <si>
    <t>Cuba</t>
  </si>
  <si>
    <t>Cayman Islands</t>
  </si>
  <si>
    <t>Jamaika</t>
  </si>
  <si>
    <t>Aruba</t>
  </si>
  <si>
    <t>Kingstown TVSV</t>
  </si>
  <si>
    <t>Roseau TDPD</t>
  </si>
  <si>
    <t>The Valley TQPF</t>
  </si>
  <si>
    <t>San Juan TJSJ</t>
  </si>
  <si>
    <t>Santo Domingo MDSD</t>
  </si>
  <si>
    <t>Port-au-Prince MTPP</t>
  </si>
  <si>
    <t>Grand Turk MBGT</t>
  </si>
  <si>
    <t>Nassau MYNN</t>
  </si>
  <si>
    <t>Havana MUHA</t>
  </si>
  <si>
    <t>Kingston MKJP</t>
  </si>
  <si>
    <t>Panama</t>
  </si>
  <si>
    <t>Costa Rica</t>
  </si>
  <si>
    <t>Nicaragua</t>
  </si>
  <si>
    <t>El Salvador</t>
  </si>
  <si>
    <t>Honduras</t>
  </si>
  <si>
    <t>Guatemala</t>
  </si>
  <si>
    <t>Belize</t>
  </si>
  <si>
    <t>San Jose MROC</t>
  </si>
  <si>
    <t>Managua MNMG</t>
  </si>
  <si>
    <t>San Salvador MSLP</t>
  </si>
  <si>
    <t>United States</t>
  </si>
  <si>
    <t>Washington, DC KIAD</t>
  </si>
  <si>
    <t>Canada</t>
  </si>
  <si>
    <t>Greenland</t>
  </si>
  <si>
    <t>Ottawa CYOW</t>
  </si>
  <si>
    <t>Ukraine</t>
  </si>
  <si>
    <t>Malta</t>
  </si>
  <si>
    <t>Montenegro</t>
  </si>
  <si>
    <t xml:space="preserve">San Marino </t>
  </si>
  <si>
    <t xml:space="preserve">Vatikan (Holy See) </t>
  </si>
  <si>
    <t>Monako</t>
  </si>
  <si>
    <t>Liechtenstein</t>
  </si>
  <si>
    <t>Portugal</t>
  </si>
  <si>
    <t>Oslo ENGM</t>
  </si>
  <si>
    <t>Stockholm ESSA</t>
  </si>
  <si>
    <t>Copenhagen EKCH</t>
  </si>
  <si>
    <t>Berlin EDDT</t>
  </si>
  <si>
    <t>Warsaw EPWA</t>
  </si>
  <si>
    <t>Vilnius EYVI</t>
  </si>
  <si>
    <t>Riga EVRA</t>
  </si>
  <si>
    <t>Tallinn EETN</t>
  </si>
  <si>
    <t>Helsinki EFHK</t>
  </si>
  <si>
    <t>Moscow UUEE</t>
  </si>
  <si>
    <t>Minsk UMMS</t>
  </si>
  <si>
    <t>Chisinau LUKK</t>
  </si>
  <si>
    <t>Bucharest LROP</t>
  </si>
  <si>
    <t>Sofia LBSF</t>
  </si>
  <si>
    <t>Skopje LWSK</t>
  </si>
  <si>
    <t>Tirana LATI</t>
  </si>
  <si>
    <t>Valletta LMML</t>
  </si>
  <si>
    <t>Podgorica LYPG</t>
  </si>
  <si>
    <t>Belgrade LYBE</t>
  </si>
  <si>
    <t>Sarajevo LQSA</t>
  </si>
  <si>
    <t>Zagreb LDZA</t>
  </si>
  <si>
    <t>Budapest LHBP</t>
  </si>
  <si>
    <t>Bratislava LZIB</t>
  </si>
  <si>
    <t>Prague LKPR</t>
  </si>
  <si>
    <t>Vienna LOWW</t>
  </si>
  <si>
    <t>Ljubljana LJLJ</t>
  </si>
  <si>
    <t>San Marino ./.</t>
  </si>
  <si>
    <t>Vatican City ./.</t>
  </si>
  <si>
    <t>Rome LIRF</t>
  </si>
  <si>
    <t>Monako ./.</t>
  </si>
  <si>
    <t>Vaduz ./:</t>
  </si>
  <si>
    <t>Brussels EBBR</t>
  </si>
  <si>
    <t>Paris LFPG</t>
  </si>
  <si>
    <t>Dublin EIDW</t>
  </si>
  <si>
    <t>Madrid LETO</t>
  </si>
  <si>
    <t>Lisbon LPPT</t>
  </si>
  <si>
    <t>Sudan</t>
  </si>
  <si>
    <t>Niger</t>
  </si>
  <si>
    <t>Burkina Faso</t>
  </si>
  <si>
    <t>Mali</t>
  </si>
  <si>
    <t>Western Sahara</t>
  </si>
  <si>
    <t xml:space="preserve">Senegal </t>
  </si>
  <si>
    <t xml:space="preserve">Gambia </t>
  </si>
  <si>
    <t xml:space="preserve">Guinea-Bissau </t>
  </si>
  <si>
    <t xml:space="preserve">Guinea </t>
  </si>
  <si>
    <t xml:space="preserve">Sierra Leone </t>
  </si>
  <si>
    <t>Liberia</t>
  </si>
  <si>
    <t>Ghana</t>
  </si>
  <si>
    <t>Togo</t>
  </si>
  <si>
    <t>Benin</t>
  </si>
  <si>
    <t>Nigeria</t>
  </si>
  <si>
    <t>Gabun</t>
  </si>
  <si>
    <t xml:space="preserve">Angola </t>
  </si>
  <si>
    <t xml:space="preserve">Namibia </t>
  </si>
  <si>
    <t xml:space="preserve">Lesotho </t>
  </si>
  <si>
    <t xml:space="preserve">Swasiland </t>
  </si>
  <si>
    <t xml:space="preserve">Mauritius </t>
  </si>
  <si>
    <t xml:space="preserve">Seychelles </t>
  </si>
  <si>
    <t xml:space="preserve">Malawi </t>
  </si>
  <si>
    <t xml:space="preserve">Burundi </t>
  </si>
  <si>
    <t xml:space="preserve">Uganda </t>
  </si>
  <si>
    <t xml:space="preserve">Somalia </t>
  </si>
  <si>
    <t>Eritrea</t>
  </si>
  <si>
    <t>Rabat GMME</t>
  </si>
  <si>
    <t>Algiers DAAG</t>
  </si>
  <si>
    <t>Tunis DTTA</t>
  </si>
  <si>
    <t>Tripoli HLLT</t>
  </si>
  <si>
    <t>Cairo HECA</t>
  </si>
  <si>
    <t>Khartoum HSSS</t>
  </si>
  <si>
    <t>N'Djamena FTTJ</t>
  </si>
  <si>
    <t>Niamey DRRN</t>
  </si>
  <si>
    <t>Ouagadougou DFFD</t>
  </si>
  <si>
    <t>Bamako GABS</t>
  </si>
  <si>
    <t>Nouakchott GQNN</t>
  </si>
  <si>
    <t>Praia GVAC</t>
  </si>
  <si>
    <t>Sao Tome FPST</t>
  </si>
  <si>
    <t>Dakar GOOY</t>
  </si>
  <si>
    <t>Banjul GBYD</t>
  </si>
  <si>
    <t>Bissau GGOV</t>
  </si>
  <si>
    <t>Conakry GUCY</t>
  </si>
  <si>
    <t>Freetown GFLL</t>
  </si>
  <si>
    <t>Monrovia GLRB</t>
  </si>
  <si>
    <t>Yamoussoukro; DIYO</t>
  </si>
  <si>
    <t>Accra DGAA</t>
  </si>
  <si>
    <t>Lome DXXX</t>
  </si>
  <si>
    <t>Abuja; DNAA</t>
  </si>
  <si>
    <t>Yaounde FKYS</t>
  </si>
  <si>
    <t>Bangui FEFF</t>
  </si>
  <si>
    <t>Malabo FGSL</t>
  </si>
  <si>
    <t>Libreville FOOL</t>
  </si>
  <si>
    <t>Brazzaville FCBB</t>
  </si>
  <si>
    <t>Kinshasa FZAA</t>
  </si>
  <si>
    <t>Luanda FNLU</t>
  </si>
  <si>
    <t>Windhoek FYWH</t>
  </si>
  <si>
    <t>Gaborone FBSK</t>
  </si>
  <si>
    <t>Maseru FXMM</t>
  </si>
  <si>
    <t>Maputo FQMA</t>
  </si>
  <si>
    <t>Antananarivo FMMI</t>
  </si>
  <si>
    <t>Moroni FMCH</t>
  </si>
  <si>
    <t>Lusaka FLLS</t>
  </si>
  <si>
    <t>Bujumbura HBBA</t>
  </si>
  <si>
    <t>Kigali HRYR</t>
  </si>
  <si>
    <t>Nairobi HKJK</t>
  </si>
  <si>
    <t>Mogadishu HCMM</t>
  </si>
  <si>
    <t>Addis Ababa HAAB</t>
  </si>
  <si>
    <t>Asmara HHAS</t>
  </si>
  <si>
    <t>Israel</t>
  </si>
  <si>
    <t>Turkmenistan</t>
  </si>
  <si>
    <t>Iran</t>
  </si>
  <si>
    <t>Kuwait</t>
  </si>
  <si>
    <t>Bahrain</t>
  </si>
  <si>
    <t>Oman</t>
  </si>
  <si>
    <t>Pakistan</t>
  </si>
  <si>
    <t>Afghanistan</t>
  </si>
  <si>
    <t>China</t>
  </si>
  <si>
    <t>Myanmar (Burma)</t>
  </si>
  <si>
    <t>Japan</t>
  </si>
  <si>
    <t>Taiwan</t>
  </si>
  <si>
    <t>Honkong</t>
  </si>
  <si>
    <t xml:space="preserve">Vietnam </t>
  </si>
  <si>
    <t xml:space="preserve">Bhutan </t>
  </si>
  <si>
    <t xml:space="preserve">Nepal </t>
  </si>
  <si>
    <t xml:space="preserve">Laos </t>
  </si>
  <si>
    <t xml:space="preserve">Thailand </t>
  </si>
  <si>
    <t xml:space="preserve">Sri Lanka </t>
  </si>
  <si>
    <t xml:space="preserve">Malediven </t>
  </si>
  <si>
    <t xml:space="preserve">Malaysia </t>
  </si>
  <si>
    <t xml:space="preserve">Indonesien </t>
  </si>
  <si>
    <t>Sanaa OYSN</t>
  </si>
  <si>
    <t>Riyadh OERK</t>
  </si>
  <si>
    <t>Amman OJAI</t>
  </si>
  <si>
    <t>Beirut OLBA</t>
  </si>
  <si>
    <t>Damascus OSDI</t>
  </si>
  <si>
    <t>Ankara LTAC</t>
  </si>
  <si>
    <t>T'bilisi UGGG</t>
  </si>
  <si>
    <t>Baku (Baki) UBBB</t>
  </si>
  <si>
    <t>Ashgabat UTAA</t>
  </si>
  <si>
    <t>Tehran OIII</t>
  </si>
  <si>
    <t>Kuwait OKBK</t>
  </si>
  <si>
    <t>Doha OTBD</t>
  </si>
  <si>
    <t>Abu Dhabi OMAA</t>
  </si>
  <si>
    <t>Muscat OOMS</t>
  </si>
  <si>
    <t>Islamabad OPRN</t>
  </si>
  <si>
    <t>Kabul OAKB</t>
  </si>
  <si>
    <t>Dushanbe UTDD</t>
  </si>
  <si>
    <t>Bishkek UAFM</t>
  </si>
  <si>
    <t>Ulaanbaatar ZMUB</t>
  </si>
  <si>
    <t>Beijing ZBAA</t>
  </si>
  <si>
    <t>Seoul RKSS</t>
  </si>
  <si>
    <t>Taipei RCTP</t>
  </si>
  <si>
    <t>Hanoi VVNB</t>
  </si>
  <si>
    <t>Kathmandu VNKT</t>
  </si>
  <si>
    <t>Dhaka VGZR</t>
  </si>
  <si>
    <t>Vientiane VLVT</t>
  </si>
  <si>
    <t>Bangkok VTBD</t>
  </si>
  <si>
    <t>Phnom Penh VDPP</t>
  </si>
  <si>
    <t>Manila RPLL</t>
  </si>
  <si>
    <t>Bandar Seri Begawan WBSB</t>
  </si>
  <si>
    <t>Male VRMM</t>
  </si>
  <si>
    <t>Jakarta WIII</t>
  </si>
  <si>
    <t>Dili WPDL</t>
  </si>
  <si>
    <t>Palau</t>
  </si>
  <si>
    <t>Kiribati</t>
  </si>
  <si>
    <t>Nauru</t>
  </si>
  <si>
    <t>Tuvalu</t>
  </si>
  <si>
    <t xml:space="preserve">Niue </t>
  </si>
  <si>
    <t xml:space="preserve">Tonga </t>
  </si>
  <si>
    <t>Samoa</t>
  </si>
  <si>
    <t>Vanuatu</t>
  </si>
  <si>
    <t>Port Moresby AYPY</t>
  </si>
  <si>
    <t>Alofi NIUE</t>
  </si>
  <si>
    <t>Nuku'alofa NFTF</t>
  </si>
  <si>
    <t>Apia NSFA</t>
  </si>
  <si>
    <t>Port-Vila (Efate) NVVV</t>
  </si>
  <si>
    <t>Wellington NZWN</t>
  </si>
  <si>
    <t>Canberra YSCB</t>
  </si>
  <si>
    <t>Tegucigalpa MHTG</t>
  </si>
  <si>
    <t>Amsterdam EHAM</t>
  </si>
  <si>
    <t>Cotonou DBBB</t>
  </si>
  <si>
    <t>Lobamba FDMS</t>
  </si>
  <si>
    <t>Astana UACC</t>
  </si>
  <si>
    <t>Kuala Lumpur WMSA</t>
  </si>
  <si>
    <t>Funafuti NGFU</t>
  </si>
  <si>
    <t>Trinidad And Tobago</t>
  </si>
  <si>
    <t>Port Of Spain  TTPP</t>
  </si>
  <si>
    <t>St Georges TGPY</t>
  </si>
  <si>
    <t>Saint Vincent And The Grenadines</t>
  </si>
  <si>
    <t>Barbados  TBPB</t>
  </si>
  <si>
    <t>Saint Lucia</t>
  </si>
  <si>
    <t>Vieuxfort TLPL</t>
  </si>
  <si>
    <t>Fort-de-France TFFF</t>
  </si>
  <si>
    <t>Pointe-A-Pitre TFFR</t>
  </si>
  <si>
    <t>Antigua and Barbuda</t>
  </si>
  <si>
    <t>St. Kitts and Nevis</t>
  </si>
  <si>
    <t>Virgin Islands U.S</t>
  </si>
  <si>
    <t>Virgin Islands British</t>
  </si>
  <si>
    <t>St. Johns TAPA</t>
  </si>
  <si>
    <t>St. Kitts I. TKPK</t>
  </si>
  <si>
    <t>St. Maarten TNCM</t>
  </si>
  <si>
    <t>St. Croix TISX</t>
  </si>
  <si>
    <t>Roadtown TUPJ</t>
  </si>
  <si>
    <t>Turks and Caicos Islands</t>
  </si>
  <si>
    <t>Grand Cayman MWCR</t>
  </si>
  <si>
    <t>Aruba I. TNCA</t>
  </si>
  <si>
    <t>Mexico</t>
  </si>
  <si>
    <t>Panama City MPTO</t>
  </si>
  <si>
    <t>Guatemala City MGGT</t>
  </si>
  <si>
    <t>Belize City MZBZ</t>
  </si>
  <si>
    <t>Villahermosa MMVA</t>
  </si>
  <si>
    <t>Mexico City MMMX</t>
  </si>
  <si>
    <t>Matamoros MMMA</t>
  </si>
  <si>
    <t>New Orleans KMSY</t>
  </si>
  <si>
    <t>Atlanta KATL</t>
  </si>
  <si>
    <t xml:space="preserve"> </t>
  </si>
  <si>
    <t>Sept-Iles CYZV</t>
  </si>
  <si>
    <t>Schefferville CYKL</t>
  </si>
  <si>
    <t>Nain CYDP</t>
  </si>
  <si>
    <t>Narsarsuaq BGBW</t>
  </si>
  <si>
    <t>Kulusuk BGKK</t>
  </si>
  <si>
    <t>Iceland</t>
  </si>
  <si>
    <t>Patreksfjordur BIPA</t>
  </si>
  <si>
    <t>Reykjavik BIRG</t>
  </si>
  <si>
    <t>Faroe Islands</t>
  </si>
  <si>
    <t>Vagar EKVG</t>
  </si>
  <si>
    <t>Norway</t>
  </si>
  <si>
    <t>Sweden</t>
  </si>
  <si>
    <t>Denmark</t>
  </si>
  <si>
    <t>Germany</t>
  </si>
  <si>
    <t>Poland</t>
  </si>
  <si>
    <t>Lithuania</t>
  </si>
  <si>
    <t>Latvia</t>
  </si>
  <si>
    <t>Estonia</t>
  </si>
  <si>
    <t>Finland</t>
  </si>
  <si>
    <t>Rusia</t>
  </si>
  <si>
    <t>Belarus</t>
  </si>
  <si>
    <t>Kyiv UKBB</t>
  </si>
  <si>
    <t>Moldova</t>
  </si>
  <si>
    <t>Romania</t>
  </si>
  <si>
    <t>Bulgaria</t>
  </si>
  <si>
    <t>Macedonia</t>
  </si>
  <si>
    <t>Larnaca LCLK</t>
  </si>
  <si>
    <t>Cyprus</t>
  </si>
  <si>
    <t>Turkey</t>
  </si>
  <si>
    <t>Izmir LTBJ</t>
  </si>
  <si>
    <t>Greece</t>
  </si>
  <si>
    <t>Albania</t>
  </si>
  <si>
    <t>Serbia</t>
  </si>
  <si>
    <t>Bosnia And Herzegovina</t>
  </si>
  <si>
    <t>Croatia</t>
  </si>
  <si>
    <t>Hungary</t>
  </si>
  <si>
    <t>Slovakia</t>
  </si>
  <si>
    <t>Czech Republic</t>
  </si>
  <si>
    <t>Austria</t>
  </si>
  <si>
    <t>Slovenia</t>
  </si>
  <si>
    <t>Italy</t>
  </si>
  <si>
    <t>Switzerland</t>
  </si>
  <si>
    <t>Bern LSZB</t>
  </si>
  <si>
    <t>Luxembourg</t>
  </si>
  <si>
    <t>Luxembourg ELLX</t>
  </si>
  <si>
    <t>Belgium</t>
  </si>
  <si>
    <t>Netherlands</t>
  </si>
  <si>
    <t>France</t>
  </si>
  <si>
    <t>Ireland</t>
  </si>
  <si>
    <t>United Kingdom</t>
  </si>
  <si>
    <t>London EGLL</t>
  </si>
  <si>
    <t>Nantes LFRS</t>
  </si>
  <si>
    <t>Spain</t>
  </si>
  <si>
    <t>Marocco</t>
  </si>
  <si>
    <t>Algeria</t>
  </si>
  <si>
    <t>Tunesia</t>
  </si>
  <si>
    <t>Lybia</t>
  </si>
  <si>
    <t>Egypt</t>
  </si>
  <si>
    <t>Benghazi HLLB</t>
  </si>
  <si>
    <t>Wadi Halfa HSSW</t>
  </si>
  <si>
    <t>Chad</t>
  </si>
  <si>
    <t>El Fashir HSFS</t>
  </si>
  <si>
    <t>Goz-Beida FTTG</t>
  </si>
  <si>
    <t>Kano DNKN</t>
  </si>
  <si>
    <t>Laayoune GMML</t>
  </si>
  <si>
    <t>Mauritania</t>
  </si>
  <si>
    <t>Tichit GQNC</t>
  </si>
  <si>
    <t>F'Derik GQPF</t>
  </si>
  <si>
    <t>Cap Verde</t>
  </si>
  <si>
    <t>Sao Tome And Principe</t>
  </si>
  <si>
    <t>Cote D'Ivoire</t>
  </si>
  <si>
    <t>Cameroon</t>
  </si>
  <si>
    <t>Central African Rep.</t>
  </si>
  <si>
    <t>Equatorial Guinea</t>
  </si>
  <si>
    <t>Congo</t>
  </si>
  <si>
    <t>Congo (Drc)</t>
  </si>
  <si>
    <t>Cahama FN17</t>
  </si>
  <si>
    <t>Botswana</t>
  </si>
  <si>
    <t>South Africa</t>
  </si>
  <si>
    <t>Pretoria FAWB</t>
  </si>
  <si>
    <t>Mozambique</t>
  </si>
  <si>
    <t>Madagascar</t>
  </si>
  <si>
    <t>Vilankulo FQVL</t>
  </si>
  <si>
    <t>Tanandava FMSN</t>
  </si>
  <si>
    <t>Mauritius FIMP</t>
  </si>
  <si>
    <t>Comoros</t>
  </si>
  <si>
    <t>Mananara FMNC</t>
  </si>
  <si>
    <t>Seychelles</t>
  </si>
  <si>
    <t>Assumption Island FSAS</t>
  </si>
  <si>
    <t>Alphonse FSAL</t>
  </si>
  <si>
    <t>Seychelles FSIA</t>
  </si>
  <si>
    <t>Harare FVHA</t>
  </si>
  <si>
    <t>Zimbabwe</t>
  </si>
  <si>
    <t>Farquhar FSFA</t>
  </si>
  <si>
    <t>Moheli FMCI</t>
  </si>
  <si>
    <t>Malwi</t>
  </si>
  <si>
    <t>Club Makokola FWCM</t>
  </si>
  <si>
    <t>Zambia</t>
  </si>
  <si>
    <t>Lilongwe FWLE</t>
  </si>
  <si>
    <t>Tanzania</t>
  </si>
  <si>
    <t>Dodoma HTDO</t>
  </si>
  <si>
    <t>Rwanda</t>
  </si>
  <si>
    <t>Entebbe HUEN</t>
  </si>
  <si>
    <t xml:space="preserve">Kenya </t>
  </si>
  <si>
    <t>Ethiopia</t>
  </si>
  <si>
    <t>Imi HAIM</t>
  </si>
  <si>
    <t>Djibouti</t>
  </si>
  <si>
    <t>Djibouti HDAM</t>
  </si>
  <si>
    <t>Yemen</t>
  </si>
  <si>
    <t>Saudi Arabia</t>
  </si>
  <si>
    <t>Wadi Al Dawasir OEWD</t>
  </si>
  <si>
    <t>Jordan</t>
  </si>
  <si>
    <t>Hail OEHL</t>
  </si>
  <si>
    <t>Jerusalem LLJR</t>
  </si>
  <si>
    <t>Lebanon</t>
  </si>
  <si>
    <t>Syria</t>
  </si>
  <si>
    <t>Georgia</t>
  </si>
  <si>
    <t>Trabzon LTCG</t>
  </si>
  <si>
    <t>Armenia</t>
  </si>
  <si>
    <t>Yerevan UDYZ</t>
  </si>
  <si>
    <t>Azerbaijan</t>
  </si>
  <si>
    <t>Iraq</t>
  </si>
  <si>
    <t>Baghdad ORBS/ORBI</t>
  </si>
  <si>
    <t>Bahrain OBBI</t>
  </si>
  <si>
    <t>Qatar</t>
  </si>
  <si>
    <t>United Arab Emirates</t>
  </si>
  <si>
    <t>Dalbandin OPDB</t>
  </si>
  <si>
    <t>Multan OPMT</t>
  </si>
  <si>
    <t>Tajikistan</t>
  </si>
  <si>
    <t>Uzbekistan</t>
  </si>
  <si>
    <t>Tashkent UTTT</t>
  </si>
  <si>
    <t>Kyrgyzstan</t>
  </si>
  <si>
    <t>Kazakhstan</t>
  </si>
  <si>
    <t>Mongolia</t>
  </si>
  <si>
    <t>Pavlodar UASP</t>
  </si>
  <si>
    <t>Barnaul UNBB</t>
  </si>
  <si>
    <t>Ulaangom ZMUG</t>
  </si>
  <si>
    <t>Muren ZMMN</t>
  </si>
  <si>
    <t>Sainshand ZMSH</t>
  </si>
  <si>
    <t>Yangon VYYY</t>
  </si>
  <si>
    <t>Pyeongyang ZKPY</t>
  </si>
  <si>
    <t>North Korea</t>
  </si>
  <si>
    <t>Korea</t>
  </si>
  <si>
    <t>Honkong VHHH</t>
  </si>
  <si>
    <t>Paro VQPR</t>
  </si>
  <si>
    <t>India</t>
  </si>
  <si>
    <t>Delhi VIDP</t>
  </si>
  <si>
    <t xml:space="preserve">Bangladesh </t>
  </si>
  <si>
    <t>Cambodia</t>
  </si>
  <si>
    <t>Philippines</t>
  </si>
  <si>
    <t xml:space="preserve">Brunei </t>
  </si>
  <si>
    <t>Singapore</t>
  </si>
  <si>
    <t>Singapore WSSS</t>
  </si>
  <si>
    <t>Katunayake VCBI</t>
  </si>
  <si>
    <t>Tokyo RJTT</t>
  </si>
  <si>
    <t>Izumo RJOC</t>
  </si>
  <si>
    <t>Kanoya RJFY</t>
  </si>
  <si>
    <t>Okinawa I RODN</t>
  </si>
  <si>
    <t>Laoag RPLI</t>
  </si>
  <si>
    <t>Woody Island VH84</t>
  </si>
  <si>
    <t>Aurangabad VAAU</t>
  </si>
  <si>
    <t>Mangalore VOML</t>
  </si>
  <si>
    <t>Agatti VOAT</t>
  </si>
  <si>
    <t>Batticaloa VCCB</t>
  </si>
  <si>
    <t>Car Nicobar VOCX</t>
  </si>
  <si>
    <t>Sabang WITN</t>
  </si>
  <si>
    <t>Kuching WBGG</t>
  </si>
  <si>
    <t>Palu WAML</t>
  </si>
  <si>
    <t>Maranggo WA44</t>
  </si>
  <si>
    <t>Honiara AGGH</t>
  </si>
  <si>
    <t>Australia</t>
  </si>
  <si>
    <t>Babelthuap I. PTRO</t>
  </si>
  <si>
    <t>Indonesia</t>
  </si>
  <si>
    <t>Ambon WAPP</t>
  </si>
  <si>
    <t>Morotai WAMR</t>
  </si>
  <si>
    <t>Micronesia</t>
  </si>
  <si>
    <t>Ulithi I. TT02</t>
  </si>
  <si>
    <t>Guam</t>
  </si>
  <si>
    <t>Guam I. PGUA</t>
  </si>
  <si>
    <t>Weno I. PTKK</t>
  </si>
  <si>
    <t>Pohnpei I. PTPN</t>
  </si>
  <si>
    <t>Kosrae I. PTSA</t>
  </si>
  <si>
    <t>Namorik Atoll 3N0</t>
  </si>
  <si>
    <t>Marshall Islands</t>
  </si>
  <si>
    <t>Majuro Atoll PKMJ</t>
  </si>
  <si>
    <t>Nauru I. ANYN</t>
  </si>
  <si>
    <t>Tarawa I. NGTA</t>
  </si>
  <si>
    <t>Tabiteuea North NGTE</t>
  </si>
  <si>
    <t>Wallis And Futuna</t>
  </si>
  <si>
    <t>Uvea I. NLWW</t>
  </si>
  <si>
    <t>Fiji Islands</t>
  </si>
  <si>
    <t>Nausori NFNA</t>
  </si>
  <si>
    <t>Solomon Islands</t>
  </si>
  <si>
    <t>Santa Cruz AGGL</t>
  </si>
  <si>
    <t>Papua New Guinea</t>
  </si>
  <si>
    <t>Guasopa GPA</t>
  </si>
  <si>
    <t>Cairns YBCS</t>
  </si>
  <si>
    <t>Moranbah YMRB</t>
  </si>
  <si>
    <t>Brisbane YBBN</t>
  </si>
  <si>
    <t>Newcastle YWLM</t>
  </si>
  <si>
    <t>St Helens YSTH</t>
  </si>
  <si>
    <t>New Zealand</t>
  </si>
  <si>
    <t>Manapouri NZMO</t>
  </si>
  <si>
    <t>Timor-Leste</t>
  </si>
  <si>
    <t>Athens LGAV</t>
  </si>
  <si>
    <t>State</t>
  </si>
  <si>
    <t>City</t>
  </si>
</sst>
</file>

<file path=xl/styles.xml><?xml version="1.0" encoding="utf-8"?>
<styleSheet xmlns="http://schemas.openxmlformats.org/spreadsheetml/2006/main">
  <numFmts count="1">
    <numFmt numFmtId="164" formatCode="h:mm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 wrapText="1"/>
    </xf>
    <xf numFmtId="0" fontId="4" fillId="0" borderId="0" xfId="0" applyFont="1"/>
    <xf numFmtId="0" fontId="1" fillId="2" borderId="4" xfId="1" applyBorder="1" applyAlignment="1">
      <alignment vertical="center" wrapText="1"/>
    </xf>
    <xf numFmtId="0" fontId="1" fillId="2" borderId="0" xfId="1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3" xfId="1" applyFill="1" applyBorder="1" applyAlignment="1">
      <alignment vertical="center" wrapText="1"/>
    </xf>
    <xf numFmtId="164" fontId="1" fillId="0" borderId="4" xfId="1" applyNumberForma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14" fontId="1" fillId="0" borderId="3" xfId="1" applyNumberForma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14" fontId="1" fillId="0" borderId="4" xfId="1" applyNumberFormat="1" applyFill="1" applyBorder="1" applyAlignment="1">
      <alignment vertical="center" wrapText="1"/>
    </xf>
    <xf numFmtId="1" fontId="1" fillId="0" borderId="4" xfId="1" applyNumberFormat="1" applyFill="1" applyBorder="1" applyAlignment="1">
      <alignment vertical="center" wrapText="1"/>
    </xf>
    <xf numFmtId="0" fontId="1" fillId="0" borderId="4" xfId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1" fontId="5" fillId="0" borderId="4" xfId="0" applyNumberFormat="1" applyFont="1" applyFill="1" applyBorder="1" applyAlignment="1">
      <alignment vertical="center" wrapText="1"/>
    </xf>
    <xf numFmtId="20" fontId="5" fillId="0" borderId="4" xfId="0" applyNumberFormat="1" applyFont="1" applyFill="1" applyBorder="1" applyAlignment="1">
      <alignment vertical="center" wrapText="1"/>
    </xf>
    <xf numFmtId="14" fontId="5" fillId="0" borderId="4" xfId="0" applyNumberFormat="1" applyFont="1" applyFill="1" applyBorder="1" applyAlignment="1">
      <alignment vertical="center" wrapText="1"/>
    </xf>
    <xf numFmtId="14" fontId="6" fillId="0" borderId="4" xfId="0" applyNumberFormat="1" applyFont="1" applyFill="1" applyBorder="1" applyAlignment="1">
      <alignment vertical="center" wrapText="1"/>
    </xf>
    <xf numFmtId="0" fontId="0" fillId="0" borderId="0" xfId="0" applyFill="1"/>
    <xf numFmtId="0" fontId="1" fillId="2" borderId="6" xfId="1" applyBorder="1" applyAlignment="1">
      <alignment vertical="center"/>
    </xf>
    <xf numFmtId="164" fontId="1" fillId="0" borderId="6" xfId="1" applyNumberForma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1" fillId="0" borderId="6" xfId="1" applyNumberForma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1" fillId="2" borderId="6" xfId="1" applyBorder="1" applyAlignment="1">
      <alignment vertical="center" wrapText="1"/>
    </xf>
    <xf numFmtId="14" fontId="1" fillId="0" borderId="6" xfId="1" applyNumberFormat="1" applyFill="1" applyBorder="1" applyAlignment="1">
      <alignment vertical="center" wrapText="1"/>
    </xf>
    <xf numFmtId="0" fontId="0" fillId="2" borderId="4" xfId="1" applyFont="1" applyBorder="1" applyAlignment="1">
      <alignment vertical="center" wrapText="1"/>
    </xf>
    <xf numFmtId="0" fontId="0" fillId="0" borderId="6" xfId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 wrapText="1"/>
    </xf>
    <xf numFmtId="46" fontId="7" fillId="0" borderId="6" xfId="1" applyNumberFormat="1" applyFont="1" applyFill="1" applyBorder="1" applyAlignment="1">
      <alignment vertical="center" wrapText="1"/>
    </xf>
    <xf numFmtId="0" fontId="0" fillId="0" borderId="6" xfId="0" applyBorder="1"/>
    <xf numFmtId="0" fontId="1" fillId="2" borderId="6" xfId="1" applyBorder="1"/>
    <xf numFmtId="0" fontId="0" fillId="0" borderId="6" xfId="0" applyFill="1" applyBorder="1"/>
    <xf numFmtId="1" fontId="2" fillId="0" borderId="6" xfId="0" applyNumberFormat="1" applyFont="1" applyFill="1" applyBorder="1" applyAlignment="1">
      <alignment vertical="center" wrapText="1"/>
    </xf>
    <xf numFmtId="0" fontId="0" fillId="2" borderId="6" xfId="1" applyFont="1" applyBorder="1"/>
    <xf numFmtId="14" fontId="5" fillId="0" borderId="6" xfId="0" applyNumberFormat="1" applyFont="1" applyFill="1" applyBorder="1" applyAlignment="1">
      <alignment vertical="center" wrapText="1"/>
    </xf>
    <xf numFmtId="164" fontId="5" fillId="0" borderId="6" xfId="0" applyNumberFormat="1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 wrapText="1"/>
    </xf>
    <xf numFmtId="20" fontId="5" fillId="0" borderId="6" xfId="0" applyNumberFormat="1" applyFont="1" applyFill="1" applyBorder="1" applyAlignment="1">
      <alignment vertical="center" wrapText="1"/>
    </xf>
    <xf numFmtId="14" fontId="6" fillId="0" borderId="6" xfId="0" applyNumberFormat="1" applyFont="1" applyFill="1" applyBorder="1" applyAlignment="1">
      <alignment vertical="center" wrapText="1"/>
    </xf>
    <xf numFmtId="0" fontId="1" fillId="0" borderId="6" xfId="1" applyFill="1" applyBorder="1"/>
    <xf numFmtId="0" fontId="1" fillId="0" borderId="0" xfId="1" applyFill="1"/>
    <xf numFmtId="0" fontId="1" fillId="2" borderId="10" xfId="1" applyBorder="1"/>
    <xf numFmtId="0" fontId="0" fillId="0" borderId="10" xfId="0" applyBorder="1"/>
    <xf numFmtId="1" fontId="2" fillId="0" borderId="10" xfId="0" applyNumberFormat="1" applyFont="1" applyFill="1" applyBorder="1" applyAlignment="1">
      <alignment vertical="center" wrapText="1"/>
    </xf>
    <xf numFmtId="46" fontId="7" fillId="0" borderId="10" xfId="1" applyNumberFormat="1" applyFont="1" applyFill="1" applyBorder="1" applyAlignment="1">
      <alignment vertical="center" wrapText="1"/>
    </xf>
    <xf numFmtId="0" fontId="0" fillId="0" borderId="9" xfId="0" applyBorder="1"/>
    <xf numFmtId="1" fontId="2" fillId="0" borderId="9" xfId="0" applyNumberFormat="1" applyFont="1" applyFill="1" applyBorder="1" applyAlignment="1">
      <alignment vertical="center" wrapText="1"/>
    </xf>
    <xf numFmtId="46" fontId="7" fillId="0" borderId="9" xfId="1" applyNumberFormat="1" applyFont="1" applyFill="1" applyBorder="1" applyAlignment="1">
      <alignment vertical="center" wrapText="1"/>
    </xf>
    <xf numFmtId="0" fontId="1" fillId="0" borderId="6" xfId="1" applyFont="1" applyFill="1" applyBorder="1" applyAlignment="1">
      <alignment vertical="center" wrapText="1"/>
    </xf>
    <xf numFmtId="164" fontId="1" fillId="0" borderId="6" xfId="1" applyNumberFormat="1" applyFont="1" applyFill="1" applyBorder="1" applyAlignment="1">
      <alignment vertical="center" wrapText="1"/>
    </xf>
    <xf numFmtId="14" fontId="1" fillId="0" borderId="6" xfId="1" applyNumberFormat="1" applyFont="1" applyFill="1" applyBorder="1" applyAlignment="1">
      <alignment vertical="center" wrapText="1"/>
    </xf>
    <xf numFmtId="1" fontId="1" fillId="0" borderId="6" xfId="1" applyNumberFormat="1" applyFont="1" applyFill="1" applyBorder="1" applyAlignment="1">
      <alignment vertical="center" wrapText="1"/>
    </xf>
    <xf numFmtId="14" fontId="1" fillId="0" borderId="6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1" fontId="1" fillId="0" borderId="6" xfId="0" applyNumberFormat="1" applyFont="1" applyFill="1" applyBorder="1" applyAlignment="1">
      <alignment vertical="center" wrapText="1"/>
    </xf>
    <xf numFmtId="20" fontId="1" fillId="0" borderId="6" xfId="0" applyNumberFormat="1" applyFont="1" applyFill="1" applyBorder="1" applyAlignment="1">
      <alignment vertical="center" wrapText="1"/>
    </xf>
    <xf numFmtId="14" fontId="8" fillId="0" borderId="6" xfId="0" applyNumberFormat="1" applyFont="1" applyFill="1" applyBorder="1" applyAlignment="1">
      <alignment vertical="center" wrapText="1"/>
    </xf>
    <xf numFmtId="0" fontId="1" fillId="0" borderId="6" xfId="1" applyFont="1" applyFill="1" applyBorder="1"/>
    <xf numFmtId="0" fontId="1" fillId="0" borderId="3" xfId="1" applyFont="1" applyFill="1" applyBorder="1" applyAlignment="1">
      <alignment vertical="center" wrapText="1"/>
    </xf>
    <xf numFmtId="164" fontId="1" fillId="0" borderId="4" xfId="1" applyNumberFormat="1" applyFont="1" applyFill="1" applyBorder="1" applyAlignment="1">
      <alignment vertical="center" wrapText="1"/>
    </xf>
    <xf numFmtId="0" fontId="1" fillId="2" borderId="4" xfId="1" applyFont="1" applyBorder="1" applyAlignment="1">
      <alignment vertical="center" wrapText="1"/>
    </xf>
    <xf numFmtId="14" fontId="1" fillId="0" borderId="4" xfId="1" applyNumberFormat="1" applyFont="1" applyFill="1" applyBorder="1" applyAlignment="1">
      <alignment vertical="center" wrapText="1"/>
    </xf>
    <xf numFmtId="1" fontId="1" fillId="0" borderId="4" xfId="1" applyNumberFormat="1" applyFont="1" applyFill="1" applyBorder="1" applyAlignment="1">
      <alignment vertical="center" wrapText="1"/>
    </xf>
    <xf numFmtId="0" fontId="1" fillId="0" borderId="4" xfId="1" applyFont="1" applyFill="1" applyBorder="1" applyAlignment="1">
      <alignment vertical="center" wrapText="1"/>
    </xf>
    <xf numFmtId="14" fontId="1" fillId="0" borderId="3" xfId="1" applyNumberFormat="1" applyFont="1" applyFill="1" applyBorder="1" applyAlignment="1">
      <alignment vertical="center" wrapText="1"/>
    </xf>
    <xf numFmtId="0" fontId="1" fillId="0" borderId="6" xfId="1" applyFont="1" applyFill="1" applyBorder="1" applyAlignment="1">
      <alignment vertical="center"/>
    </xf>
    <xf numFmtId="14" fontId="1" fillId="0" borderId="3" xfId="0" applyNumberFormat="1" applyFont="1" applyFill="1" applyBorder="1" applyAlignment="1">
      <alignment vertical="center" wrapText="1"/>
    </xf>
    <xf numFmtId="164" fontId="1" fillId="0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" fontId="1" fillId="0" borderId="4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20" fontId="1" fillId="0" borderId="4" xfId="0" applyNumberFormat="1" applyFont="1" applyFill="1" applyBorder="1" applyAlignment="1">
      <alignment vertical="center" wrapText="1"/>
    </xf>
    <xf numFmtId="14" fontId="1" fillId="0" borderId="4" xfId="0" applyNumberFormat="1" applyFont="1" applyFill="1" applyBorder="1" applyAlignment="1">
      <alignment vertical="center" wrapText="1"/>
    </xf>
    <xf numFmtId="14" fontId="8" fillId="0" borderId="4" xfId="0" applyNumberFormat="1" applyFont="1" applyFill="1" applyBorder="1" applyAlignment="1">
      <alignment vertical="center" wrapText="1"/>
    </xf>
    <xf numFmtId="14" fontId="9" fillId="0" borderId="3" xfId="0" applyNumberFormat="1" applyFont="1" applyFill="1" applyBorder="1" applyAlignment="1">
      <alignment vertical="center" wrapText="1"/>
    </xf>
    <xf numFmtId="164" fontId="9" fillId="0" borderId="4" xfId="0" applyNumberFormat="1" applyFont="1" applyFill="1" applyBorder="1" applyAlignment="1">
      <alignment vertical="center" wrapText="1"/>
    </xf>
    <xf numFmtId="14" fontId="9" fillId="0" borderId="4" xfId="0" applyNumberFormat="1" applyFont="1" applyFill="1" applyBorder="1" applyAlignment="1">
      <alignment vertical="center" wrapText="1"/>
    </xf>
    <xf numFmtId="1" fontId="9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20" fontId="9" fillId="0" borderId="4" xfId="0" applyNumberFormat="1" applyFont="1" applyFill="1" applyBorder="1" applyAlignment="1">
      <alignment vertical="center" wrapText="1"/>
    </xf>
    <xf numFmtId="14" fontId="10" fillId="0" borderId="4" xfId="0" applyNumberFormat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1" fontId="9" fillId="0" borderId="6" xfId="1" applyNumberFormat="1" applyFont="1" applyFill="1" applyBorder="1" applyAlignment="1">
      <alignment vertical="center" wrapText="1"/>
    </xf>
    <xf numFmtId="164" fontId="9" fillId="0" borderId="4" xfId="1" applyNumberFormat="1" applyFont="1" applyFill="1" applyBorder="1" applyAlignment="1">
      <alignment vertical="center" wrapText="1"/>
    </xf>
    <xf numFmtId="14" fontId="9" fillId="0" borderId="3" xfId="1" applyNumberFormat="1" applyFont="1" applyFill="1" applyBorder="1" applyAlignment="1">
      <alignment vertical="center" wrapText="1"/>
    </xf>
    <xf numFmtId="0" fontId="9" fillId="2" borderId="4" xfId="1" applyFont="1" applyBorder="1" applyAlignment="1">
      <alignment vertical="center" wrapText="1"/>
    </xf>
    <xf numFmtId="14" fontId="9" fillId="0" borderId="4" xfId="1" applyNumberFormat="1" applyFont="1" applyFill="1" applyBorder="1" applyAlignment="1">
      <alignment vertical="center" wrapText="1"/>
    </xf>
    <xf numFmtId="1" fontId="9" fillId="0" borderId="4" xfId="1" applyNumberFormat="1" applyFont="1" applyFill="1" applyBorder="1" applyAlignment="1">
      <alignment vertical="center" wrapText="1"/>
    </xf>
    <xf numFmtId="0" fontId="9" fillId="0" borderId="4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64" fontId="9" fillId="0" borderId="4" xfId="0" applyNumberFormat="1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6" fontId="9" fillId="0" borderId="4" xfId="1" applyNumberFormat="1" applyFont="1" applyFill="1" applyBorder="1" applyAlignment="1">
      <alignment vertical="center" wrapText="1"/>
    </xf>
    <xf numFmtId="14" fontId="9" fillId="0" borderId="6" xfId="0" applyNumberFormat="1" applyFont="1" applyFill="1" applyBorder="1" applyAlignment="1">
      <alignment horizontal="right" vertical="center" wrapText="1"/>
    </xf>
    <xf numFmtId="20" fontId="9" fillId="0" borderId="6" xfId="0" applyNumberFormat="1" applyFont="1" applyFill="1" applyBorder="1" applyAlignment="1">
      <alignment horizontal="right" vertical="center" wrapText="1"/>
    </xf>
    <xf numFmtId="0" fontId="0" fillId="0" borderId="3" xfId="0" applyFont="1" applyBorder="1" applyAlignment="1">
      <alignment vertical="center" wrapText="1"/>
    </xf>
    <xf numFmtId="164" fontId="0" fillId="0" borderId="4" xfId="0" applyNumberFormat="1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164" fontId="0" fillId="0" borderId="4" xfId="0" applyNumberFormat="1" applyFont="1" applyFill="1" applyBorder="1" applyAlignment="1">
      <alignment vertical="center" wrapText="1"/>
    </xf>
    <xf numFmtId="1" fontId="0" fillId="0" borderId="4" xfId="0" applyNumberFormat="1" applyFont="1" applyFill="1" applyBorder="1" applyAlignment="1">
      <alignment vertical="center" wrapText="1"/>
    </xf>
    <xf numFmtId="46" fontId="0" fillId="0" borderId="4" xfId="1" applyNumberFormat="1" applyFont="1" applyFill="1" applyBorder="1" applyAlignment="1">
      <alignment vertical="center" wrapText="1"/>
    </xf>
    <xf numFmtId="0" fontId="0" fillId="0" borderId="4" xfId="1" applyFont="1" applyFill="1" applyBorder="1" applyAlignment="1">
      <alignment vertical="center" wrapText="1"/>
    </xf>
    <xf numFmtId="0" fontId="1" fillId="0" borderId="0" xfId="1" applyFill="1" applyAlignment="1">
      <alignment vertical="center"/>
    </xf>
    <xf numFmtId="0" fontId="5" fillId="0" borderId="3" xfId="0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14" fontId="9" fillId="0" borderId="3" xfId="0" applyNumberFormat="1" applyFont="1" applyBorder="1" applyAlignment="1">
      <alignment horizontal="right" vertical="center" wrapText="1"/>
    </xf>
    <xf numFmtId="20" fontId="9" fillId="0" borderId="4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3" xfId="1" applyFont="1" applyFill="1" applyBorder="1" applyAlignment="1">
      <alignment horizontal="right" vertical="center" wrapText="1"/>
    </xf>
    <xf numFmtId="164" fontId="9" fillId="0" borderId="4" xfId="1" applyNumberFormat="1" applyFont="1" applyFill="1" applyBorder="1" applyAlignment="1">
      <alignment horizontal="right" vertical="center" wrapText="1"/>
    </xf>
    <xf numFmtId="14" fontId="9" fillId="0" borderId="3" xfId="0" applyNumberFormat="1" applyFont="1" applyFill="1" applyBorder="1" applyAlignment="1">
      <alignment horizontal="right" vertical="center" wrapText="1"/>
    </xf>
    <xf numFmtId="164" fontId="9" fillId="0" borderId="4" xfId="0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right" vertical="center" wrapText="1"/>
    </xf>
    <xf numFmtId="20" fontId="9" fillId="0" borderId="4" xfId="0" applyNumberFormat="1" applyFont="1" applyFill="1" applyBorder="1" applyAlignment="1">
      <alignment horizontal="right" vertical="center" wrapText="1"/>
    </xf>
    <xf numFmtId="14" fontId="9" fillId="0" borderId="4" xfId="0" applyNumberFormat="1" applyFont="1" applyFill="1" applyBorder="1" applyAlignment="1">
      <alignment horizontal="right" vertical="center" wrapText="1"/>
    </xf>
    <xf numFmtId="14" fontId="9" fillId="0" borderId="4" xfId="1" applyNumberFormat="1" applyFont="1" applyFill="1" applyBorder="1" applyAlignment="1">
      <alignment horizontal="right" vertical="center" wrapText="1"/>
    </xf>
    <xf numFmtId="0" fontId="0" fillId="2" borderId="6" xfId="1" applyFont="1" applyBorder="1" applyAlignment="1">
      <alignment vertical="center" wrapText="1"/>
    </xf>
    <xf numFmtId="0" fontId="0" fillId="0" borderId="6" xfId="0" applyFont="1" applyBorder="1" applyAlignment="1">
      <alignment vertical="center"/>
    </xf>
    <xf numFmtId="0" fontId="0" fillId="0" borderId="11" xfId="0" applyFill="1" applyBorder="1"/>
    <xf numFmtId="0" fontId="0" fillId="0" borderId="6" xfId="1" applyFont="1" applyFill="1" applyBorder="1"/>
    <xf numFmtId="164" fontId="9" fillId="0" borderId="6" xfId="1" applyNumberFormat="1" applyFont="1" applyFill="1" applyBorder="1" applyAlignment="1">
      <alignment vertical="center" wrapText="1"/>
    </xf>
    <xf numFmtId="14" fontId="9" fillId="0" borderId="6" xfId="0" applyNumberFormat="1" applyFont="1" applyBorder="1" applyAlignment="1">
      <alignment horizontal="right" vertical="center" wrapText="1"/>
    </xf>
    <xf numFmtId="20" fontId="9" fillId="0" borderId="6" xfId="0" applyNumberFormat="1" applyFont="1" applyBorder="1" applyAlignment="1">
      <alignment horizontal="right" vertical="center" wrapText="1"/>
    </xf>
    <xf numFmtId="0" fontId="9" fillId="0" borderId="6" xfId="1" applyFont="1" applyFill="1" applyBorder="1" applyAlignment="1">
      <alignment horizontal="right" vertical="center" wrapText="1"/>
    </xf>
    <xf numFmtId="164" fontId="9" fillId="0" borderId="6" xfId="1" applyNumberFormat="1" applyFont="1" applyFill="1" applyBorder="1" applyAlignment="1">
      <alignment horizontal="right" vertical="center" wrapText="1"/>
    </xf>
    <xf numFmtId="164" fontId="9" fillId="0" borderId="6" xfId="0" applyNumberFormat="1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right" vertical="center" wrapText="1"/>
    </xf>
    <xf numFmtId="14" fontId="9" fillId="0" borderId="6" xfId="1" applyNumberFormat="1" applyFont="1" applyFill="1" applyBorder="1" applyAlignment="1">
      <alignment horizontal="right" vertical="center" wrapText="1"/>
    </xf>
    <xf numFmtId="164" fontId="9" fillId="0" borderId="6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/>
    </xf>
    <xf numFmtId="14" fontId="0" fillId="0" borderId="6" xfId="0" applyNumberFormat="1" applyFont="1" applyFill="1" applyBorder="1" applyAlignment="1">
      <alignment horizontal="right" vertical="center" wrapText="1"/>
    </xf>
    <xf numFmtId="0" fontId="0" fillId="0" borderId="6" xfId="0" applyFont="1" applyFill="1" applyBorder="1" applyAlignment="1">
      <alignment horizontal="right" vertical="center" wrapText="1"/>
    </xf>
    <xf numFmtId="14" fontId="0" fillId="0" borderId="6" xfId="1" applyNumberFormat="1" applyFont="1" applyFill="1" applyBorder="1" applyAlignment="1">
      <alignment horizontal="right" vertical="center" wrapText="1"/>
    </xf>
    <xf numFmtId="164" fontId="0" fillId="0" borderId="6" xfId="1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0" fontId="0" fillId="0" borderId="6" xfId="1" applyFont="1" applyFill="1" applyBorder="1" applyAlignment="1">
      <alignment horizontal="right" vertical="center" wrapText="1"/>
    </xf>
    <xf numFmtId="20" fontId="0" fillId="0" borderId="6" xfId="0" applyNumberFormat="1" applyFont="1" applyFill="1" applyBorder="1" applyAlignment="1">
      <alignment horizontal="right" vertical="center" wrapText="1"/>
    </xf>
    <xf numFmtId="14" fontId="8" fillId="0" borderId="6" xfId="0" applyNumberFormat="1" applyFont="1" applyFill="1" applyBorder="1" applyAlignment="1">
      <alignment horizontal="right" vertical="center" wrapText="1"/>
    </xf>
    <xf numFmtId="0" fontId="0" fillId="0" borderId="6" xfId="0" applyFont="1" applyBorder="1" applyAlignment="1">
      <alignment horizontal="right"/>
    </xf>
    <xf numFmtId="0" fontId="0" fillId="0" borderId="10" xfId="1" applyFont="1" applyFill="1" applyBorder="1"/>
    <xf numFmtId="0" fontId="0" fillId="2" borderId="10" xfId="1" applyFont="1" applyBorder="1"/>
    <xf numFmtId="0" fontId="3" fillId="0" borderId="6" xfId="1" applyFont="1" applyFill="1" applyBorder="1" applyAlignment="1">
      <alignment vertical="center" wrapText="1"/>
    </xf>
    <xf numFmtId="20" fontId="9" fillId="0" borderId="6" xfId="0" applyNumberFormat="1" applyFont="1" applyBorder="1" applyAlignment="1">
      <alignment horizontal="right"/>
    </xf>
    <xf numFmtId="20" fontId="0" fillId="0" borderId="6" xfId="0" applyNumberFormat="1" applyFont="1" applyBorder="1" applyAlignment="1">
      <alignment horizontal="right"/>
    </xf>
    <xf numFmtId="14" fontId="9" fillId="0" borderId="6" xfId="0" applyNumberFormat="1" applyFont="1" applyBorder="1" applyAlignment="1">
      <alignment horizontal="right"/>
    </xf>
    <xf numFmtId="14" fontId="0" fillId="0" borderId="6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20% - Akzent1" xfId="1" builtinId="30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view="pageLayout" zoomScaleNormal="100" workbookViewId="0">
      <selection activeCell="E3" sqref="E3:F27"/>
    </sheetView>
  </sheetViews>
  <sheetFormatPr baseColWidth="10" defaultRowHeight="15"/>
  <cols>
    <col min="1" max="1" width="14.28515625" customWidth="1"/>
    <col min="2" max="2" width="11.7109375" customWidth="1"/>
    <col min="3" max="3" width="21.140625" customWidth="1"/>
    <col min="4" max="4" width="21.7109375" customWidth="1"/>
    <col min="5" max="5" width="14.28515625" customWidth="1"/>
    <col min="6" max="6" width="11.7109375" customWidth="1"/>
    <col min="7" max="7" width="15.7109375" customWidth="1"/>
    <col min="8" max="8" width="12.7109375" customWidth="1"/>
    <col min="9" max="9" width="15.7109375" customWidth="1"/>
  </cols>
  <sheetData>
    <row r="1" spans="1:9" s="3" customFormat="1" ht="21.75" thickBot="1">
      <c r="A1" s="174" t="s">
        <v>44</v>
      </c>
      <c r="B1" s="174"/>
      <c r="C1" s="174"/>
      <c r="D1" s="174"/>
      <c r="E1" s="174"/>
      <c r="F1" s="174"/>
      <c r="G1" s="174"/>
      <c r="H1" s="174"/>
      <c r="I1" s="174"/>
    </row>
    <row r="2" spans="1:9" s="1" customFormat="1" ht="16.5" thickBot="1">
      <c r="A2" s="170" t="s">
        <v>0</v>
      </c>
      <c r="B2" s="171"/>
      <c r="C2" s="2" t="s">
        <v>518</v>
      </c>
      <c r="D2" s="2" t="s">
        <v>519</v>
      </c>
      <c r="E2" s="172" t="s">
        <v>1</v>
      </c>
      <c r="F2" s="173"/>
      <c r="G2" s="14" t="s">
        <v>2</v>
      </c>
      <c r="H2" s="14" t="s">
        <v>3</v>
      </c>
      <c r="I2" s="14" t="s">
        <v>18</v>
      </c>
    </row>
    <row r="3" spans="1:9" s="5" customFormat="1" ht="15.75" thickBot="1">
      <c r="A3" s="74"/>
      <c r="B3" s="75"/>
      <c r="C3" s="76" t="s">
        <v>4</v>
      </c>
      <c r="D3" s="76" t="s">
        <v>19</v>
      </c>
      <c r="E3" s="77"/>
      <c r="F3" s="75"/>
      <c r="G3" s="78">
        <v>460</v>
      </c>
      <c r="H3" s="79">
        <v>80</v>
      </c>
      <c r="I3" s="75">
        <f t="shared" ref="I3:I26" si="0">B4-F3</f>
        <v>0</v>
      </c>
    </row>
    <row r="4" spans="1:9" s="6" customFormat="1" ht="15.75" thickBot="1">
      <c r="A4" s="82"/>
      <c r="B4" s="83"/>
      <c r="C4" s="84" t="s">
        <v>6</v>
      </c>
      <c r="D4" s="84" t="s">
        <v>21</v>
      </c>
      <c r="E4" s="85"/>
      <c r="F4" s="83"/>
      <c r="G4" s="86">
        <v>660</v>
      </c>
      <c r="H4" s="85">
        <v>170</v>
      </c>
      <c r="I4" s="75">
        <f>B5-F4</f>
        <v>0</v>
      </c>
    </row>
    <row r="5" spans="1:9" s="6" customFormat="1" ht="15.75" thickBot="1">
      <c r="A5" s="87"/>
      <c r="B5" s="83"/>
      <c r="C5" s="84" t="s">
        <v>6</v>
      </c>
      <c r="D5" s="84" t="s">
        <v>22</v>
      </c>
      <c r="E5" s="85"/>
      <c r="F5" s="83"/>
      <c r="G5" s="86">
        <v>510</v>
      </c>
      <c r="H5" s="85">
        <v>110</v>
      </c>
      <c r="I5" s="75">
        <f t="shared" si="0"/>
        <v>0</v>
      </c>
    </row>
    <row r="6" spans="1:9" s="5" customFormat="1" ht="15.75" thickBot="1">
      <c r="A6" s="74"/>
      <c r="B6" s="75"/>
      <c r="C6" s="76" t="s">
        <v>5</v>
      </c>
      <c r="D6" s="76" t="s">
        <v>20</v>
      </c>
      <c r="E6" s="77"/>
      <c r="F6" s="75"/>
      <c r="G6" s="78">
        <v>130</v>
      </c>
      <c r="H6" s="79">
        <v>80</v>
      </c>
      <c r="I6" s="75">
        <f t="shared" si="0"/>
        <v>0</v>
      </c>
    </row>
    <row r="7" spans="1:9" s="5" customFormat="1" ht="15.75" thickBot="1">
      <c r="A7" s="80"/>
      <c r="B7" s="75"/>
      <c r="C7" s="76" t="s">
        <v>6</v>
      </c>
      <c r="D7" s="76" t="s">
        <v>23</v>
      </c>
      <c r="E7" s="79"/>
      <c r="F7" s="75"/>
      <c r="G7" s="78">
        <v>300</v>
      </c>
      <c r="H7" s="79">
        <v>100</v>
      </c>
      <c r="I7" s="75">
        <f t="shared" si="0"/>
        <v>0</v>
      </c>
    </row>
    <row r="8" spans="1:9" s="6" customFormat="1" ht="15.75" thickBot="1">
      <c r="A8" s="87"/>
      <c r="B8" s="83"/>
      <c r="C8" s="84" t="s">
        <v>6</v>
      </c>
      <c r="D8" s="84" t="s">
        <v>24</v>
      </c>
      <c r="E8" s="85"/>
      <c r="F8" s="83"/>
      <c r="G8" s="86">
        <v>470</v>
      </c>
      <c r="H8" s="85">
        <v>180</v>
      </c>
      <c r="I8" s="75">
        <f t="shared" si="0"/>
        <v>0</v>
      </c>
    </row>
    <row r="9" spans="1:9" s="5" customFormat="1" ht="15.75" thickBot="1">
      <c r="A9" s="74"/>
      <c r="B9" s="75"/>
      <c r="C9" s="76" t="s">
        <v>7</v>
      </c>
      <c r="D9" s="76" t="s">
        <v>25</v>
      </c>
      <c r="E9" s="77"/>
      <c r="F9" s="75"/>
      <c r="G9" s="78">
        <v>500</v>
      </c>
      <c r="H9" s="79">
        <v>200</v>
      </c>
      <c r="I9" s="75">
        <f t="shared" si="0"/>
        <v>0</v>
      </c>
    </row>
    <row r="10" spans="1:9" s="6" customFormat="1" ht="15.75" thickBot="1">
      <c r="A10" s="87"/>
      <c r="B10" s="83"/>
      <c r="C10" s="84" t="s">
        <v>6</v>
      </c>
      <c r="D10" s="84" t="s">
        <v>26</v>
      </c>
      <c r="E10" s="88"/>
      <c r="F10" s="83"/>
      <c r="G10" s="86">
        <v>370</v>
      </c>
      <c r="H10" s="85">
        <v>90</v>
      </c>
      <c r="I10" s="75">
        <f t="shared" si="0"/>
        <v>0</v>
      </c>
    </row>
    <row r="11" spans="1:9" s="5" customFormat="1" ht="15.75" thickBot="1">
      <c r="A11" s="74"/>
      <c r="B11" s="75"/>
      <c r="C11" s="76" t="s">
        <v>8</v>
      </c>
      <c r="D11" s="76" t="s">
        <v>27</v>
      </c>
      <c r="E11" s="79"/>
      <c r="F11" s="75"/>
      <c r="G11" s="78">
        <v>330</v>
      </c>
      <c r="H11" s="79">
        <v>90</v>
      </c>
      <c r="I11" s="75">
        <f t="shared" si="0"/>
        <v>0</v>
      </c>
    </row>
    <row r="12" spans="1:9" s="6" customFormat="1" ht="15.75" thickBot="1">
      <c r="A12" s="87"/>
      <c r="B12" s="83"/>
      <c r="C12" s="84" t="s">
        <v>9</v>
      </c>
      <c r="D12" s="84" t="s">
        <v>28</v>
      </c>
      <c r="E12" s="89"/>
      <c r="F12" s="83"/>
      <c r="G12" s="86">
        <v>480</v>
      </c>
      <c r="H12" s="85">
        <v>130</v>
      </c>
      <c r="I12" s="75">
        <f t="shared" si="0"/>
        <v>0</v>
      </c>
    </row>
    <row r="13" spans="1:9" s="5" customFormat="1" ht="15.75" thickBot="1">
      <c r="A13" s="80"/>
      <c r="B13" s="75"/>
      <c r="C13" s="76" t="s">
        <v>9</v>
      </c>
      <c r="D13" s="76" t="s">
        <v>29</v>
      </c>
      <c r="E13" s="79"/>
      <c r="F13" s="75"/>
      <c r="G13" s="78">
        <v>500</v>
      </c>
      <c r="H13" s="79">
        <v>120</v>
      </c>
      <c r="I13" s="75">
        <f t="shared" si="0"/>
        <v>0</v>
      </c>
    </row>
    <row r="14" spans="1:9" s="6" customFormat="1" ht="15.75" thickBot="1">
      <c r="A14" s="87"/>
      <c r="B14" s="83"/>
      <c r="C14" s="84" t="s">
        <v>9</v>
      </c>
      <c r="D14" s="84" t="s">
        <v>30</v>
      </c>
      <c r="E14" s="85"/>
      <c r="F14" s="83"/>
      <c r="G14" s="86">
        <v>420</v>
      </c>
      <c r="H14" s="85">
        <v>120</v>
      </c>
      <c r="I14" s="75">
        <f t="shared" si="0"/>
        <v>0</v>
      </c>
    </row>
    <row r="15" spans="1:9" s="6" customFormat="1" ht="15.75" thickBot="1">
      <c r="A15" s="87"/>
      <c r="B15" s="83"/>
      <c r="C15" s="84" t="s">
        <v>10</v>
      </c>
      <c r="D15" s="84" t="s">
        <v>31</v>
      </c>
      <c r="E15" s="89"/>
      <c r="F15" s="83"/>
      <c r="G15" s="86">
        <v>310</v>
      </c>
      <c r="H15" s="85">
        <v>220</v>
      </c>
      <c r="I15" s="75">
        <f t="shared" si="0"/>
        <v>0</v>
      </c>
    </row>
    <row r="16" spans="1:9" s="5" customFormat="1" ht="15.75" thickBot="1">
      <c r="A16" s="80"/>
      <c r="B16" s="75"/>
      <c r="C16" s="76" t="s">
        <v>10</v>
      </c>
      <c r="D16" s="76" t="s">
        <v>32</v>
      </c>
      <c r="E16" s="79"/>
      <c r="F16" s="75"/>
      <c r="G16" s="78">
        <v>250</v>
      </c>
      <c r="H16" s="79">
        <v>220</v>
      </c>
      <c r="I16" s="75">
        <f t="shared" si="0"/>
        <v>0</v>
      </c>
    </row>
    <row r="17" spans="1:9" s="6" customFormat="1" ht="15.75" thickBot="1">
      <c r="A17" s="87"/>
      <c r="B17" s="83"/>
      <c r="C17" s="84" t="s">
        <v>11</v>
      </c>
      <c r="D17" s="84" t="s">
        <v>33</v>
      </c>
      <c r="E17" s="85"/>
      <c r="F17" s="83"/>
      <c r="G17" s="86">
        <v>250</v>
      </c>
      <c r="H17" s="85">
        <v>220</v>
      </c>
      <c r="I17" s="75">
        <f t="shared" si="0"/>
        <v>0</v>
      </c>
    </row>
    <row r="18" spans="1:9" s="5" customFormat="1" ht="15.75" thickBot="1">
      <c r="A18" s="74"/>
      <c r="B18" s="75"/>
      <c r="C18" s="76" t="s">
        <v>11</v>
      </c>
      <c r="D18" s="76" t="s">
        <v>34</v>
      </c>
      <c r="E18" s="79"/>
      <c r="F18" s="75"/>
      <c r="G18" s="78">
        <v>350</v>
      </c>
      <c r="H18" s="79">
        <v>160</v>
      </c>
      <c r="I18" s="75">
        <f t="shared" si="0"/>
        <v>0</v>
      </c>
    </row>
    <row r="19" spans="1:9" s="6" customFormat="1" ht="15.75" thickBot="1">
      <c r="A19" s="87"/>
      <c r="B19" s="83"/>
      <c r="C19" s="84" t="s">
        <v>11</v>
      </c>
      <c r="D19" s="84" t="s">
        <v>35</v>
      </c>
      <c r="E19" s="90"/>
      <c r="F19" s="83"/>
      <c r="G19" s="86">
        <v>440</v>
      </c>
      <c r="H19" s="85">
        <v>220</v>
      </c>
      <c r="I19" s="75">
        <f t="shared" si="0"/>
        <v>0</v>
      </c>
    </row>
    <row r="20" spans="1:9" s="5" customFormat="1" ht="15.75" thickBot="1">
      <c r="A20" s="80"/>
      <c r="B20" s="75"/>
      <c r="C20" s="76" t="s">
        <v>12</v>
      </c>
      <c r="D20" s="76" t="s">
        <v>36</v>
      </c>
      <c r="E20" s="79"/>
      <c r="F20" s="75"/>
      <c r="G20" s="78">
        <v>430</v>
      </c>
      <c r="H20" s="79">
        <v>220</v>
      </c>
      <c r="I20" s="75">
        <f t="shared" si="0"/>
        <v>0</v>
      </c>
    </row>
    <row r="21" spans="1:9" s="5" customFormat="1" ht="15.75" thickBot="1">
      <c r="A21" s="74"/>
      <c r="B21" s="75"/>
      <c r="C21" s="76" t="s">
        <v>13</v>
      </c>
      <c r="D21" s="76" t="s">
        <v>37</v>
      </c>
      <c r="E21" s="79"/>
      <c r="F21" s="75"/>
      <c r="G21" s="78">
        <v>240</v>
      </c>
      <c r="H21" s="79">
        <v>170</v>
      </c>
      <c r="I21" s="75">
        <f t="shared" si="0"/>
        <v>0</v>
      </c>
    </row>
    <row r="22" spans="1:9" s="6" customFormat="1" ht="15.75" thickBot="1">
      <c r="A22" s="87"/>
      <c r="B22" s="83"/>
      <c r="C22" s="84" t="s">
        <v>14</v>
      </c>
      <c r="D22" s="84" t="s">
        <v>38</v>
      </c>
      <c r="E22" s="89"/>
      <c r="F22" s="83"/>
      <c r="G22" s="86">
        <v>360</v>
      </c>
      <c r="H22" s="85">
        <v>170</v>
      </c>
      <c r="I22" s="75">
        <f t="shared" si="0"/>
        <v>0</v>
      </c>
    </row>
    <row r="23" spans="1:9" s="5" customFormat="1" ht="15.75" thickBot="1">
      <c r="A23" s="80"/>
      <c r="B23" s="75"/>
      <c r="C23" s="76" t="s">
        <v>14</v>
      </c>
      <c r="D23" s="76" t="s">
        <v>39</v>
      </c>
      <c r="E23" s="79"/>
      <c r="F23" s="75"/>
      <c r="G23" s="78">
        <v>270</v>
      </c>
      <c r="H23" s="79">
        <v>150</v>
      </c>
      <c r="I23" s="75">
        <f t="shared" si="0"/>
        <v>0</v>
      </c>
    </row>
    <row r="24" spans="1:9" s="6" customFormat="1" ht="15.75" thickBot="1">
      <c r="A24" s="87"/>
      <c r="B24" s="83"/>
      <c r="C24" s="84" t="s">
        <v>14</v>
      </c>
      <c r="D24" s="84" t="s">
        <v>40</v>
      </c>
      <c r="E24" s="85"/>
      <c r="F24" s="83"/>
      <c r="G24" s="86">
        <v>340</v>
      </c>
      <c r="H24" s="85">
        <v>150</v>
      </c>
      <c r="I24" s="75">
        <f t="shared" si="0"/>
        <v>0</v>
      </c>
    </row>
    <row r="25" spans="1:9" s="5" customFormat="1" ht="15.75" thickBot="1">
      <c r="A25" s="74"/>
      <c r="B25" s="75"/>
      <c r="C25" s="76" t="s">
        <v>15</v>
      </c>
      <c r="D25" s="76" t="s">
        <v>41</v>
      </c>
      <c r="E25" s="77"/>
      <c r="F25" s="75"/>
      <c r="G25" s="78">
        <v>200</v>
      </c>
      <c r="H25" s="79">
        <v>150</v>
      </c>
      <c r="I25" s="75">
        <f t="shared" si="0"/>
        <v>0</v>
      </c>
    </row>
    <row r="26" spans="1:9" s="5" customFormat="1" ht="15.75" thickBot="1">
      <c r="A26" s="80"/>
      <c r="B26" s="75"/>
      <c r="C26" s="76" t="s">
        <v>16</v>
      </c>
      <c r="D26" s="76" t="s">
        <v>42</v>
      </c>
      <c r="E26" s="79"/>
      <c r="F26" s="75"/>
      <c r="G26" s="78">
        <v>180</v>
      </c>
      <c r="H26" s="79">
        <v>90</v>
      </c>
      <c r="I26" s="75">
        <f t="shared" si="0"/>
        <v>0</v>
      </c>
    </row>
    <row r="27" spans="1:9" s="5" customFormat="1" ht="15.75" thickBot="1">
      <c r="A27" s="74"/>
      <c r="B27" s="75"/>
      <c r="C27" s="76" t="s">
        <v>17</v>
      </c>
      <c r="D27" s="76" t="s">
        <v>43</v>
      </c>
      <c r="E27" s="79"/>
      <c r="F27" s="64"/>
      <c r="G27" s="81"/>
      <c r="H27" s="81"/>
      <c r="I27" s="64"/>
    </row>
    <row r="28" spans="1:9" s="6" customFormat="1" ht="15.75" thickBot="1">
      <c r="A28" s="115"/>
      <c r="B28" s="116"/>
      <c r="C28" s="117"/>
      <c r="D28" s="117"/>
      <c r="E28" s="118"/>
      <c r="F28" s="119"/>
      <c r="G28" s="120">
        <f>SUM(G3:G26)</f>
        <v>8750</v>
      </c>
      <c r="H28" s="118"/>
      <c r="I28" s="121">
        <f>SUM(I3:I26)</f>
        <v>0</v>
      </c>
    </row>
  </sheetData>
  <mergeCells count="3">
    <mergeCell ref="A2:B2"/>
    <mergeCell ref="E2:F2"/>
    <mergeCell ref="A1:I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view="pageLayout" zoomScaleNormal="100" workbookViewId="0">
      <selection activeCell="E3" sqref="E3:F26"/>
    </sheetView>
  </sheetViews>
  <sheetFormatPr baseColWidth="10" defaultRowHeight="15"/>
  <cols>
    <col min="1" max="1" width="14.28515625" customWidth="1"/>
    <col min="2" max="2" width="11.7109375" customWidth="1"/>
    <col min="3" max="3" width="21.140625" customWidth="1"/>
    <col min="4" max="4" width="21.7109375" customWidth="1"/>
    <col min="5" max="5" width="14.28515625" customWidth="1"/>
    <col min="6" max="6" width="11.7109375" customWidth="1"/>
    <col min="7" max="7" width="15.7109375" customWidth="1"/>
    <col min="8" max="8" width="12.7109375" customWidth="1"/>
    <col min="9" max="9" width="15.7109375" customWidth="1"/>
  </cols>
  <sheetData>
    <row r="1" spans="1:9" s="3" customFormat="1" ht="21.75" thickBot="1">
      <c r="A1" s="174" t="s">
        <v>45</v>
      </c>
      <c r="B1" s="174"/>
      <c r="C1" s="174"/>
      <c r="D1" s="174"/>
      <c r="E1" s="174"/>
      <c r="F1" s="174"/>
      <c r="G1" s="174"/>
      <c r="H1" s="174"/>
      <c r="I1" s="174"/>
    </row>
    <row r="2" spans="1:9" s="1" customFormat="1" ht="16.5" thickBot="1">
      <c r="A2" s="175" t="s">
        <v>0</v>
      </c>
      <c r="B2" s="176"/>
      <c r="C2" s="26" t="s">
        <v>518</v>
      </c>
      <c r="D2" s="26" t="s">
        <v>519</v>
      </c>
      <c r="E2" s="177" t="s">
        <v>1</v>
      </c>
      <c r="F2" s="178"/>
      <c r="G2" s="27" t="s">
        <v>2</v>
      </c>
      <c r="H2" s="27" t="s">
        <v>3</v>
      </c>
      <c r="I2" s="27" t="s">
        <v>18</v>
      </c>
    </row>
    <row r="3" spans="1:9" s="33" customFormat="1" ht="15.75" thickBot="1">
      <c r="A3" s="108"/>
      <c r="B3" s="108"/>
      <c r="C3" s="99" t="s">
        <v>17</v>
      </c>
      <c r="D3" s="99" t="s">
        <v>43</v>
      </c>
      <c r="E3" s="113"/>
      <c r="F3" s="114"/>
      <c r="G3" s="100">
        <v>650</v>
      </c>
      <c r="H3" s="99">
        <v>100</v>
      </c>
      <c r="I3" s="101">
        <f t="shared" ref="I3:I25" si="0">B4-F3</f>
        <v>0</v>
      </c>
    </row>
    <row r="4" spans="1:9" s="5" customFormat="1" ht="15.75" thickBot="1">
      <c r="A4" s="102"/>
      <c r="B4" s="101"/>
      <c r="C4" s="103" t="s">
        <v>282</v>
      </c>
      <c r="D4" s="103" t="s">
        <v>283</v>
      </c>
      <c r="E4" s="104"/>
      <c r="F4" s="101"/>
      <c r="G4" s="105">
        <v>100</v>
      </c>
      <c r="H4" s="106">
        <v>80</v>
      </c>
      <c r="I4" s="101">
        <f t="shared" si="0"/>
        <v>0</v>
      </c>
    </row>
    <row r="5" spans="1:9" s="6" customFormat="1" ht="15.75" thickBot="1">
      <c r="A5" s="91"/>
      <c r="B5" s="92"/>
      <c r="C5" s="103" t="s">
        <v>51</v>
      </c>
      <c r="D5" s="103" t="s">
        <v>284</v>
      </c>
      <c r="E5" s="93"/>
      <c r="F5" s="92"/>
      <c r="G5" s="94">
        <v>80</v>
      </c>
      <c r="H5" s="95">
        <v>70</v>
      </c>
      <c r="I5" s="101">
        <f>B6-F5</f>
        <v>0</v>
      </c>
    </row>
    <row r="6" spans="1:9" s="6" customFormat="1" ht="30.75" thickBot="1">
      <c r="A6" s="96"/>
      <c r="B6" s="92"/>
      <c r="C6" s="103" t="s">
        <v>285</v>
      </c>
      <c r="D6" s="103" t="s">
        <v>66</v>
      </c>
      <c r="E6" s="95"/>
      <c r="F6" s="92"/>
      <c r="G6" s="94">
        <v>100</v>
      </c>
      <c r="H6" s="95">
        <v>70</v>
      </c>
      <c r="I6" s="101">
        <f t="shared" si="0"/>
        <v>0</v>
      </c>
    </row>
    <row r="7" spans="1:9" s="5" customFormat="1" ht="15.75" thickBot="1">
      <c r="A7" s="107"/>
      <c r="B7" s="101"/>
      <c r="C7" s="103" t="s">
        <v>52</v>
      </c>
      <c r="D7" s="103" t="s">
        <v>286</v>
      </c>
      <c r="E7" s="104"/>
      <c r="F7" s="101"/>
      <c r="G7" s="105">
        <v>100</v>
      </c>
      <c r="H7" s="106">
        <v>60</v>
      </c>
      <c r="I7" s="101">
        <f t="shared" si="0"/>
        <v>0</v>
      </c>
    </row>
    <row r="8" spans="1:9" s="5" customFormat="1" ht="15.75" thickBot="1">
      <c r="A8" s="102"/>
      <c r="B8" s="101"/>
      <c r="C8" s="103" t="s">
        <v>287</v>
      </c>
      <c r="D8" s="103" t="s">
        <v>288</v>
      </c>
      <c r="E8" s="106"/>
      <c r="F8" s="101"/>
      <c r="G8" s="105">
        <v>50</v>
      </c>
      <c r="H8" s="106">
        <v>60</v>
      </c>
      <c r="I8" s="101">
        <f t="shared" si="0"/>
        <v>0</v>
      </c>
    </row>
    <row r="9" spans="1:9" s="6" customFormat="1" ht="15.75" customHeight="1" thickBot="1">
      <c r="A9" s="96"/>
      <c r="B9" s="92"/>
      <c r="C9" s="103" t="s">
        <v>53</v>
      </c>
      <c r="D9" s="103" t="s">
        <v>289</v>
      </c>
      <c r="E9" s="95"/>
      <c r="F9" s="92"/>
      <c r="G9" s="94">
        <v>80</v>
      </c>
      <c r="H9" s="95">
        <v>80</v>
      </c>
      <c r="I9" s="101">
        <f>B10-F9</f>
        <v>0</v>
      </c>
    </row>
    <row r="10" spans="1:9" s="5" customFormat="1" ht="15.75" thickBot="1">
      <c r="A10" s="107"/>
      <c r="B10" s="101"/>
      <c r="C10" s="103" t="s">
        <v>54</v>
      </c>
      <c r="D10" s="103" t="s">
        <v>67</v>
      </c>
      <c r="E10" s="104"/>
      <c r="F10" s="101"/>
      <c r="G10" s="105">
        <v>50</v>
      </c>
      <c r="H10" s="106">
        <v>40</v>
      </c>
      <c r="I10" s="101">
        <f t="shared" si="0"/>
        <v>0</v>
      </c>
    </row>
    <row r="11" spans="1:9" s="6" customFormat="1" ht="15.75" thickBot="1">
      <c r="A11" s="91"/>
      <c r="B11" s="92"/>
      <c r="C11" s="103" t="s">
        <v>55</v>
      </c>
      <c r="D11" s="103" t="s">
        <v>290</v>
      </c>
      <c r="E11" s="97"/>
      <c r="F11" s="92"/>
      <c r="G11" s="94">
        <v>50</v>
      </c>
      <c r="H11" s="95">
        <v>60</v>
      </c>
      <c r="I11" s="101">
        <f>B12-F11</f>
        <v>0</v>
      </c>
    </row>
    <row r="12" spans="1:9" s="5" customFormat="1" ht="15.75" thickBot="1">
      <c r="A12" s="107"/>
      <c r="B12" s="101"/>
      <c r="C12" s="103" t="s">
        <v>291</v>
      </c>
      <c r="D12" s="103" t="s">
        <v>295</v>
      </c>
      <c r="E12" s="106"/>
      <c r="F12" s="101"/>
      <c r="G12" s="105">
        <v>80</v>
      </c>
      <c r="H12" s="106">
        <v>60</v>
      </c>
      <c r="I12" s="101">
        <f t="shared" si="0"/>
        <v>0</v>
      </c>
    </row>
    <row r="13" spans="1:9" s="6" customFormat="1" ht="15.75" thickBot="1">
      <c r="A13" s="96"/>
      <c r="B13" s="92"/>
      <c r="C13" s="103" t="s">
        <v>292</v>
      </c>
      <c r="D13" s="103" t="s">
        <v>296</v>
      </c>
      <c r="E13" s="93"/>
      <c r="F13" s="92"/>
      <c r="G13" s="94">
        <v>50</v>
      </c>
      <c r="H13" s="95">
        <v>40</v>
      </c>
      <c r="I13" s="101">
        <f t="shared" si="0"/>
        <v>0</v>
      </c>
    </row>
    <row r="14" spans="1:9" s="5" customFormat="1" ht="15.75" thickBot="1">
      <c r="A14" s="102"/>
      <c r="B14" s="101"/>
      <c r="C14" s="103" t="s">
        <v>56</v>
      </c>
      <c r="D14" s="103" t="s">
        <v>297</v>
      </c>
      <c r="E14" s="106"/>
      <c r="F14" s="101"/>
      <c r="G14" s="105">
        <v>10</v>
      </c>
      <c r="H14" s="106">
        <v>30</v>
      </c>
      <c r="I14" s="101">
        <f t="shared" si="0"/>
        <v>0</v>
      </c>
    </row>
    <row r="15" spans="1:9" s="6" customFormat="1" ht="15.75" thickBot="1">
      <c r="A15" s="96"/>
      <c r="B15" s="92"/>
      <c r="C15" s="103" t="s">
        <v>57</v>
      </c>
      <c r="D15" s="103" t="s">
        <v>68</v>
      </c>
      <c r="E15" s="95"/>
      <c r="F15" s="92"/>
      <c r="G15" s="94">
        <v>120</v>
      </c>
      <c r="H15" s="95">
        <v>80</v>
      </c>
      <c r="I15" s="101">
        <f t="shared" si="0"/>
        <v>0</v>
      </c>
    </row>
    <row r="16" spans="1:9" s="6" customFormat="1" ht="15.75" thickBot="1">
      <c r="A16" s="96"/>
      <c r="B16" s="92"/>
      <c r="C16" s="103" t="s">
        <v>293</v>
      </c>
      <c r="D16" s="103" t="s">
        <v>298</v>
      </c>
      <c r="E16" s="93"/>
      <c r="F16" s="92"/>
      <c r="G16" s="94">
        <v>70</v>
      </c>
      <c r="H16" s="95">
        <v>70</v>
      </c>
      <c r="I16" s="101">
        <f t="shared" si="0"/>
        <v>0</v>
      </c>
    </row>
    <row r="17" spans="1:9" s="5" customFormat="1" ht="15.75" thickBot="1">
      <c r="A17" s="102"/>
      <c r="B17" s="101"/>
      <c r="C17" s="103" t="s">
        <v>294</v>
      </c>
      <c r="D17" s="103" t="s">
        <v>299</v>
      </c>
      <c r="E17" s="106"/>
      <c r="F17" s="101"/>
      <c r="G17" s="105">
        <v>90</v>
      </c>
      <c r="H17" s="106">
        <v>80</v>
      </c>
      <c r="I17" s="101">
        <f t="shared" si="0"/>
        <v>0</v>
      </c>
    </row>
    <row r="18" spans="1:9" s="6" customFormat="1" ht="15.75" thickBot="1">
      <c r="A18" s="96"/>
      <c r="B18" s="92"/>
      <c r="C18" s="103" t="s">
        <v>58</v>
      </c>
      <c r="D18" s="103" t="s">
        <v>69</v>
      </c>
      <c r="E18" s="95"/>
      <c r="F18" s="92"/>
      <c r="G18" s="94">
        <v>210</v>
      </c>
      <c r="H18" s="95">
        <v>100</v>
      </c>
      <c r="I18" s="101">
        <f t="shared" si="0"/>
        <v>0</v>
      </c>
    </row>
    <row r="19" spans="1:9" s="5" customFormat="1" ht="15.75" thickBot="1">
      <c r="A19" s="107"/>
      <c r="B19" s="101"/>
      <c r="C19" s="103" t="s">
        <v>59</v>
      </c>
      <c r="D19" s="103" t="s">
        <v>70</v>
      </c>
      <c r="E19" s="106"/>
      <c r="F19" s="101"/>
      <c r="G19" s="105">
        <v>160</v>
      </c>
      <c r="H19" s="106">
        <v>120</v>
      </c>
      <c r="I19" s="101">
        <f t="shared" si="0"/>
        <v>0</v>
      </c>
    </row>
    <row r="20" spans="1:9" s="6" customFormat="1" ht="15.75" thickBot="1">
      <c r="A20" s="96"/>
      <c r="B20" s="92"/>
      <c r="C20" s="103" t="s">
        <v>60</v>
      </c>
      <c r="D20" s="103" t="s">
        <v>71</v>
      </c>
      <c r="E20" s="98"/>
      <c r="F20" s="92"/>
      <c r="G20" s="94">
        <v>190</v>
      </c>
      <c r="H20" s="95">
        <v>90</v>
      </c>
      <c r="I20" s="101">
        <f t="shared" si="0"/>
        <v>0</v>
      </c>
    </row>
    <row r="21" spans="1:9" s="5" customFormat="1" ht="30.75" thickBot="1">
      <c r="A21" s="102"/>
      <c r="B21" s="101"/>
      <c r="C21" s="103" t="s">
        <v>300</v>
      </c>
      <c r="D21" s="103" t="s">
        <v>72</v>
      </c>
      <c r="E21" s="104"/>
      <c r="F21" s="101"/>
      <c r="G21" s="105">
        <v>420</v>
      </c>
      <c r="H21" s="106">
        <v>100</v>
      </c>
      <c r="I21" s="101">
        <f t="shared" si="0"/>
        <v>0</v>
      </c>
    </row>
    <row r="22" spans="1:9" s="5" customFormat="1" ht="15.75" thickBot="1">
      <c r="A22" s="102"/>
      <c r="B22" s="101"/>
      <c r="C22" s="103" t="s">
        <v>61</v>
      </c>
      <c r="D22" s="103" t="s">
        <v>73</v>
      </c>
      <c r="E22" s="106"/>
      <c r="F22" s="101"/>
      <c r="G22" s="105">
        <v>300</v>
      </c>
      <c r="H22" s="106">
        <v>120</v>
      </c>
      <c r="I22" s="101">
        <f t="shared" si="0"/>
        <v>0</v>
      </c>
    </row>
    <row r="23" spans="1:9" s="6" customFormat="1" ht="15.75" thickBot="1">
      <c r="A23" s="96"/>
      <c r="B23" s="92"/>
      <c r="C23" s="103" t="s">
        <v>62</v>
      </c>
      <c r="D23" s="103" t="s">
        <v>74</v>
      </c>
      <c r="E23" s="93"/>
      <c r="F23" s="92"/>
      <c r="G23" s="94">
        <v>230</v>
      </c>
      <c r="H23" s="95">
        <v>90</v>
      </c>
      <c r="I23" s="101">
        <f t="shared" si="0"/>
        <v>0</v>
      </c>
    </row>
    <row r="24" spans="1:9" s="5" customFormat="1" ht="15.75" thickBot="1">
      <c r="A24" s="107"/>
      <c r="B24" s="101"/>
      <c r="C24" s="103" t="s">
        <v>63</v>
      </c>
      <c r="D24" s="103" t="s">
        <v>301</v>
      </c>
      <c r="E24" s="104"/>
      <c r="F24" s="101"/>
      <c r="G24" s="105">
        <v>280</v>
      </c>
      <c r="H24" s="106">
        <v>110</v>
      </c>
      <c r="I24" s="101">
        <f t="shared" si="0"/>
        <v>0</v>
      </c>
    </row>
    <row r="25" spans="1:9" s="6" customFormat="1" ht="15.75" thickBot="1">
      <c r="A25" s="91"/>
      <c r="B25" s="92"/>
      <c r="C25" s="103" t="s">
        <v>64</v>
      </c>
      <c r="D25" s="103" t="s">
        <v>75</v>
      </c>
      <c r="E25" s="95"/>
      <c r="F25" s="92"/>
      <c r="G25" s="94">
        <v>510</v>
      </c>
      <c r="H25" s="95">
        <v>130</v>
      </c>
      <c r="I25" s="101">
        <f t="shared" si="0"/>
        <v>0</v>
      </c>
    </row>
    <row r="26" spans="1:9" s="5" customFormat="1" ht="15.75" thickBot="1">
      <c r="A26" s="107"/>
      <c r="B26" s="101"/>
      <c r="C26" s="103" t="s">
        <v>65</v>
      </c>
      <c r="D26" s="103" t="s">
        <v>302</v>
      </c>
      <c r="E26" s="106"/>
      <c r="F26" s="101"/>
      <c r="G26" s="105"/>
      <c r="H26" s="106"/>
      <c r="I26" s="101"/>
    </row>
    <row r="27" spans="1:9" s="7" customFormat="1" ht="16.5" thickBot="1">
      <c r="A27" s="109"/>
      <c r="B27" s="110"/>
      <c r="C27" s="111"/>
      <c r="D27" s="111"/>
      <c r="E27" s="95"/>
      <c r="F27" s="92"/>
      <c r="G27" s="94">
        <f>SUM(G3:G26)</f>
        <v>3980</v>
      </c>
      <c r="H27" s="95"/>
      <c r="I27" s="112">
        <f>SUM(I3:I26)</f>
        <v>0</v>
      </c>
    </row>
  </sheetData>
  <mergeCells count="3">
    <mergeCell ref="A1:I1"/>
    <mergeCell ref="A2:B2"/>
    <mergeCell ref="E2:F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"/>
  <sheetViews>
    <sheetView view="pageLayout" zoomScaleNormal="100" workbookViewId="0">
      <selection activeCell="E3" sqref="E3:F11"/>
    </sheetView>
  </sheetViews>
  <sheetFormatPr baseColWidth="10" defaultRowHeight="15"/>
  <cols>
    <col min="1" max="1" width="14.28515625" customWidth="1"/>
    <col min="2" max="2" width="11.7109375" customWidth="1"/>
    <col min="3" max="3" width="21.140625" customWidth="1"/>
    <col min="4" max="4" width="21.7109375" customWidth="1"/>
    <col min="5" max="5" width="14.28515625" customWidth="1"/>
    <col min="6" max="6" width="11.7109375" customWidth="1"/>
    <col min="7" max="7" width="15.7109375" customWidth="1"/>
    <col min="8" max="8" width="12.7109375" customWidth="1"/>
    <col min="9" max="9" width="15.7109375" customWidth="1"/>
  </cols>
  <sheetData>
    <row r="1" spans="1:9" s="3" customFormat="1" ht="21.75" thickBot="1">
      <c r="A1" s="174" t="s">
        <v>46</v>
      </c>
      <c r="B1" s="174"/>
      <c r="C1" s="174"/>
      <c r="D1" s="174"/>
      <c r="E1" s="174"/>
      <c r="F1" s="174"/>
      <c r="G1" s="174"/>
      <c r="H1" s="174"/>
      <c r="I1" s="174"/>
    </row>
    <row r="2" spans="1:9" s="1" customFormat="1" ht="16.5" thickBot="1">
      <c r="A2" s="175" t="s">
        <v>0</v>
      </c>
      <c r="B2" s="176"/>
      <c r="C2" s="27" t="s">
        <v>518</v>
      </c>
      <c r="D2" s="27" t="s">
        <v>519</v>
      </c>
      <c r="E2" s="177" t="s">
        <v>1</v>
      </c>
      <c r="F2" s="178"/>
      <c r="G2" s="27" t="s">
        <v>2</v>
      </c>
      <c r="H2" s="27" t="s">
        <v>3</v>
      </c>
      <c r="I2" s="27" t="s">
        <v>18</v>
      </c>
    </row>
    <row r="3" spans="1:9" s="24" customFormat="1" ht="15.75" thickBot="1">
      <c r="A3" s="29"/>
      <c r="B3" s="25"/>
      <c r="C3" s="29" t="s">
        <v>65</v>
      </c>
      <c r="D3" s="37" t="s">
        <v>302</v>
      </c>
      <c r="E3" s="35"/>
      <c r="F3" s="25"/>
      <c r="G3" s="31">
        <v>610</v>
      </c>
      <c r="H3" s="29">
        <v>100</v>
      </c>
      <c r="I3" s="9">
        <f>B4-F3</f>
        <v>0</v>
      </c>
    </row>
    <row r="4" spans="1:9" s="5" customFormat="1" ht="15.75" thickBot="1">
      <c r="A4" s="13"/>
      <c r="B4" s="9"/>
      <c r="C4" s="4" t="s">
        <v>76</v>
      </c>
      <c r="D4" s="36" t="s">
        <v>304</v>
      </c>
      <c r="E4" s="15"/>
      <c r="F4" s="9"/>
      <c r="G4" s="16">
        <v>310</v>
      </c>
      <c r="H4" s="17">
        <v>160</v>
      </c>
      <c r="I4" s="9">
        <f>B5-F4</f>
        <v>0</v>
      </c>
    </row>
    <row r="5" spans="1:9" s="6" customFormat="1" ht="15.75" thickBot="1">
      <c r="A5" s="10"/>
      <c r="B5" s="11"/>
      <c r="C5" s="4" t="s">
        <v>77</v>
      </c>
      <c r="D5" s="4" t="s">
        <v>83</v>
      </c>
      <c r="E5" s="18"/>
      <c r="F5" s="11"/>
      <c r="G5" s="19">
        <v>170</v>
      </c>
      <c r="H5" s="18">
        <v>140</v>
      </c>
      <c r="I5" s="9">
        <f>B6-F5</f>
        <v>0</v>
      </c>
    </row>
    <row r="6" spans="1:9" s="6" customFormat="1" ht="15.75" thickBot="1">
      <c r="A6" s="12"/>
      <c r="B6" s="11"/>
      <c r="C6" s="4" t="s">
        <v>78</v>
      </c>
      <c r="D6" s="4" t="s">
        <v>84</v>
      </c>
      <c r="E6" s="18"/>
      <c r="F6" s="11"/>
      <c r="G6" s="19">
        <v>190</v>
      </c>
      <c r="H6" s="18">
        <v>100</v>
      </c>
      <c r="I6" s="9">
        <f t="shared" ref="I6:I8" si="0">B7-F6</f>
        <v>0</v>
      </c>
    </row>
    <row r="7" spans="1:9" s="5" customFormat="1" ht="15.75" thickBot="1">
      <c r="A7" s="13"/>
      <c r="B7" s="9"/>
      <c r="C7" s="4" t="s">
        <v>79</v>
      </c>
      <c r="D7" s="4" t="s">
        <v>85</v>
      </c>
      <c r="E7" s="15"/>
      <c r="F7" s="9"/>
      <c r="G7" s="16">
        <v>110</v>
      </c>
      <c r="H7" s="17">
        <v>90</v>
      </c>
      <c r="I7" s="9">
        <f t="shared" si="0"/>
        <v>0</v>
      </c>
    </row>
    <row r="8" spans="1:9" s="5" customFormat="1" ht="15.75" thickBot="1">
      <c r="A8" s="13"/>
      <c r="B8" s="9"/>
      <c r="C8" s="4" t="s">
        <v>80</v>
      </c>
      <c r="D8" s="36" t="s">
        <v>275</v>
      </c>
      <c r="E8" s="17"/>
      <c r="F8" s="9"/>
      <c r="G8" s="16">
        <v>200</v>
      </c>
      <c r="H8" s="17">
        <v>120</v>
      </c>
      <c r="I8" s="9">
        <f t="shared" si="0"/>
        <v>0</v>
      </c>
    </row>
    <row r="9" spans="1:9" s="6" customFormat="1" ht="15.75" thickBot="1">
      <c r="A9" s="12"/>
      <c r="B9" s="11"/>
      <c r="C9" s="4" t="s">
        <v>81</v>
      </c>
      <c r="D9" s="36" t="s">
        <v>305</v>
      </c>
      <c r="E9" s="18"/>
      <c r="F9" s="11"/>
      <c r="G9" s="19">
        <v>230</v>
      </c>
      <c r="H9" s="18">
        <v>130</v>
      </c>
      <c r="I9" s="9">
        <f>B10-F9</f>
        <v>0</v>
      </c>
    </row>
    <row r="10" spans="1:9" s="5" customFormat="1" ht="15.75" thickBot="1">
      <c r="A10" s="8"/>
      <c r="B10" s="9"/>
      <c r="C10" s="4" t="s">
        <v>82</v>
      </c>
      <c r="D10" s="36" t="s">
        <v>306</v>
      </c>
      <c r="E10" s="15"/>
      <c r="F10" s="9"/>
      <c r="G10" s="16">
        <v>260</v>
      </c>
      <c r="H10" s="17">
        <v>100</v>
      </c>
      <c r="I10" s="9">
        <f>B11-F10</f>
        <v>0</v>
      </c>
    </row>
    <row r="11" spans="1:9" s="123" customFormat="1" ht="15.75" thickBot="1">
      <c r="A11" s="8"/>
      <c r="B11" s="9"/>
      <c r="C11" s="122" t="s">
        <v>303</v>
      </c>
      <c r="D11" s="122" t="s">
        <v>307</v>
      </c>
      <c r="E11" s="15"/>
      <c r="F11" s="9"/>
      <c r="G11" s="16">
        <v>370</v>
      </c>
      <c r="H11" s="17">
        <v>200</v>
      </c>
      <c r="I11" s="9">
        <f>B12-F11</f>
        <v>0</v>
      </c>
    </row>
    <row r="12" spans="1:9" s="6" customFormat="1" ht="15.75" thickBot="1">
      <c r="A12" s="10"/>
      <c r="B12" s="11"/>
      <c r="C12" s="36" t="s">
        <v>303</v>
      </c>
      <c r="D12" s="36" t="s">
        <v>308</v>
      </c>
      <c r="E12" s="20"/>
      <c r="F12" s="11"/>
      <c r="G12" s="19"/>
      <c r="H12" s="18"/>
      <c r="I12" s="9"/>
    </row>
    <row r="13" spans="1:9" s="6" customFormat="1" ht="15.75" thickBot="1">
      <c r="A13" s="124"/>
      <c r="B13" s="125"/>
      <c r="C13" s="18"/>
      <c r="D13" s="18"/>
      <c r="E13" s="18"/>
      <c r="F13" s="11"/>
      <c r="G13" s="19">
        <f>SUM(G3:G12)</f>
        <v>2450</v>
      </c>
      <c r="H13" s="18"/>
      <c r="I13" s="121">
        <f>SUM(I3:I12)</f>
        <v>0</v>
      </c>
    </row>
  </sheetData>
  <mergeCells count="3">
    <mergeCell ref="A1:I1"/>
    <mergeCell ref="A2:B2"/>
    <mergeCell ref="E2:F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9"/>
  <sheetViews>
    <sheetView view="pageLayout" zoomScaleNormal="100" workbookViewId="0">
      <selection activeCell="E3" sqref="E3:F8"/>
    </sheetView>
  </sheetViews>
  <sheetFormatPr baseColWidth="10" defaultRowHeight="15"/>
  <cols>
    <col min="1" max="1" width="14.28515625" customWidth="1"/>
    <col min="2" max="2" width="11.7109375" customWidth="1"/>
    <col min="3" max="3" width="21.140625" style="23" customWidth="1"/>
    <col min="4" max="4" width="21.7109375" style="23" customWidth="1"/>
    <col min="5" max="5" width="14.28515625" customWidth="1"/>
    <col min="6" max="6" width="11.7109375" customWidth="1"/>
    <col min="7" max="7" width="15.7109375" customWidth="1"/>
    <col min="8" max="8" width="12.7109375" customWidth="1"/>
    <col min="9" max="9" width="15.7109375" customWidth="1"/>
  </cols>
  <sheetData>
    <row r="1" spans="1:9" s="3" customFormat="1" ht="21.75" thickBot="1">
      <c r="A1" s="174" t="s">
        <v>47</v>
      </c>
      <c r="B1" s="174"/>
      <c r="C1" s="174"/>
      <c r="D1" s="174"/>
      <c r="E1" s="174"/>
      <c r="F1" s="174"/>
      <c r="G1" s="174"/>
      <c r="H1" s="174"/>
      <c r="I1" s="174"/>
    </row>
    <row r="2" spans="1:9" s="1" customFormat="1" ht="16.5" thickBot="1">
      <c r="A2" s="175" t="s">
        <v>0</v>
      </c>
      <c r="B2" s="176"/>
      <c r="C2" s="27" t="s">
        <v>518</v>
      </c>
      <c r="D2" s="27" t="s">
        <v>519</v>
      </c>
      <c r="E2" s="177" t="s">
        <v>1</v>
      </c>
      <c r="F2" s="178"/>
      <c r="G2" s="27" t="s">
        <v>2</v>
      </c>
      <c r="H2" s="27" t="s">
        <v>3</v>
      </c>
      <c r="I2" s="27" t="s">
        <v>18</v>
      </c>
    </row>
    <row r="3" spans="1:9" s="33" customFormat="1" ht="15.75" thickBot="1">
      <c r="A3" s="128"/>
      <c r="B3" s="128"/>
      <c r="C3" s="99" t="s">
        <v>303</v>
      </c>
      <c r="D3" s="99" t="s">
        <v>308</v>
      </c>
      <c r="E3" s="113"/>
      <c r="F3" s="114"/>
      <c r="G3" s="127">
        <v>490</v>
      </c>
      <c r="H3" s="127">
        <v>150</v>
      </c>
      <c r="I3" s="101">
        <f t="shared" ref="I3:I7" si="0">B4-F3</f>
        <v>0</v>
      </c>
    </row>
    <row r="4" spans="1:9" s="126" customFormat="1" ht="15.75" thickBot="1">
      <c r="A4" s="129"/>
      <c r="B4" s="130"/>
      <c r="C4" s="106" t="s">
        <v>303</v>
      </c>
      <c r="D4" s="106" t="s">
        <v>309</v>
      </c>
      <c r="E4" s="136"/>
      <c r="F4" s="137"/>
      <c r="G4" s="95">
        <v>540</v>
      </c>
      <c r="H4" s="95">
        <v>110</v>
      </c>
      <c r="I4" s="101">
        <f t="shared" si="0"/>
        <v>0</v>
      </c>
    </row>
    <row r="5" spans="1:9" s="126" customFormat="1" ht="15.75" thickBot="1">
      <c r="A5" s="131"/>
      <c r="B5" s="130"/>
      <c r="C5" s="106" t="s">
        <v>86</v>
      </c>
      <c r="D5" s="106" t="s">
        <v>310</v>
      </c>
      <c r="E5" s="138"/>
      <c r="F5" s="137"/>
      <c r="G5" s="95">
        <v>380</v>
      </c>
      <c r="H5" s="95">
        <v>90</v>
      </c>
      <c r="I5" s="101">
        <f t="shared" si="0"/>
        <v>0</v>
      </c>
    </row>
    <row r="6" spans="1:9" s="126" customFormat="1" ht="15.75" thickBot="1">
      <c r="A6" s="129"/>
      <c r="B6" s="130"/>
      <c r="C6" s="106" t="s">
        <v>86</v>
      </c>
      <c r="D6" s="106" t="s">
        <v>311</v>
      </c>
      <c r="E6" s="136"/>
      <c r="F6" s="137"/>
      <c r="G6" s="95">
        <v>470</v>
      </c>
      <c r="H6" s="95">
        <v>90</v>
      </c>
      <c r="I6" s="101">
        <f t="shared" si="0"/>
        <v>0</v>
      </c>
    </row>
    <row r="7" spans="1:9" s="5" customFormat="1" ht="15.75" thickBot="1">
      <c r="A7" s="132"/>
      <c r="B7" s="133"/>
      <c r="C7" s="103" t="s">
        <v>86</v>
      </c>
      <c r="D7" s="103" t="s">
        <v>87</v>
      </c>
      <c r="E7" s="139"/>
      <c r="F7" s="133"/>
      <c r="G7" s="105">
        <v>870</v>
      </c>
      <c r="H7" s="106">
        <v>110</v>
      </c>
      <c r="I7" s="101">
        <f t="shared" si="0"/>
        <v>0</v>
      </c>
    </row>
    <row r="8" spans="1:9" s="6" customFormat="1" ht="15.75" thickBot="1">
      <c r="A8" s="134"/>
      <c r="B8" s="135"/>
      <c r="C8" s="103" t="s">
        <v>88</v>
      </c>
      <c r="D8" s="103" t="s">
        <v>90</v>
      </c>
      <c r="E8" s="136"/>
      <c r="F8" s="135"/>
      <c r="G8" s="94" t="s">
        <v>312</v>
      </c>
      <c r="H8" s="95" t="s">
        <v>312</v>
      </c>
      <c r="I8" s="101"/>
    </row>
    <row r="9" spans="1:9" s="7" customFormat="1" ht="16.5" thickBot="1">
      <c r="A9" s="109"/>
      <c r="B9" s="110"/>
      <c r="C9" s="95"/>
      <c r="D9" s="95"/>
      <c r="E9" s="95"/>
      <c r="F9" s="92"/>
      <c r="G9" s="94">
        <f>SUM(G3:G8)</f>
        <v>2750</v>
      </c>
      <c r="H9" s="95"/>
      <c r="I9" s="112">
        <f>SUM(I3:I8)</f>
        <v>0</v>
      </c>
    </row>
  </sheetData>
  <mergeCells count="3">
    <mergeCell ref="A1:I1"/>
    <mergeCell ref="A2:B2"/>
    <mergeCell ref="E2:F2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57"/>
  <sheetViews>
    <sheetView view="pageLayout" topLeftCell="A25" zoomScaleNormal="100" workbookViewId="0">
      <selection activeCell="E3" sqref="E3:F56"/>
    </sheetView>
  </sheetViews>
  <sheetFormatPr baseColWidth="10" defaultRowHeight="15"/>
  <cols>
    <col min="1" max="1" width="14.28515625" customWidth="1"/>
    <col min="2" max="2" width="11.7109375" customWidth="1"/>
    <col min="3" max="3" width="21.140625" style="23" customWidth="1"/>
    <col min="4" max="4" width="21.7109375" style="23" customWidth="1"/>
    <col min="5" max="5" width="14.28515625" customWidth="1"/>
    <col min="6" max="6" width="11.7109375" customWidth="1"/>
    <col min="7" max="7" width="15.7109375" customWidth="1"/>
    <col min="8" max="8" width="12.7109375" customWidth="1"/>
    <col min="9" max="9" width="15.7109375" customWidth="1"/>
  </cols>
  <sheetData>
    <row r="1" spans="1:9" s="3" customFormat="1" ht="21.75" thickBot="1">
      <c r="A1" s="174" t="s">
        <v>48</v>
      </c>
      <c r="B1" s="174"/>
      <c r="C1" s="174"/>
      <c r="D1" s="174"/>
      <c r="E1" s="174"/>
      <c r="F1" s="174"/>
      <c r="G1" s="174"/>
      <c r="H1" s="174"/>
      <c r="I1" s="174"/>
    </row>
    <row r="2" spans="1:9" s="1" customFormat="1" ht="16.5" thickBot="1">
      <c r="A2" s="179" t="s">
        <v>0</v>
      </c>
      <c r="B2" s="179"/>
      <c r="C2" s="32" t="s">
        <v>518</v>
      </c>
      <c r="D2" s="32" t="s">
        <v>519</v>
      </c>
      <c r="E2" s="180" t="s">
        <v>1</v>
      </c>
      <c r="F2" s="180"/>
      <c r="G2" s="32" t="s">
        <v>2</v>
      </c>
      <c r="H2" s="32" t="s">
        <v>3</v>
      </c>
      <c r="I2" s="32" t="s">
        <v>18</v>
      </c>
    </row>
    <row r="3" spans="1:9" s="1" customFormat="1" ht="15.75" thickBot="1">
      <c r="A3" s="128"/>
      <c r="B3" s="128"/>
      <c r="C3" s="106" t="s">
        <v>88</v>
      </c>
      <c r="D3" s="106" t="s">
        <v>90</v>
      </c>
      <c r="E3" s="154"/>
      <c r="F3" s="160"/>
      <c r="G3" s="127">
        <v>490</v>
      </c>
      <c r="H3" s="127">
        <v>90</v>
      </c>
      <c r="I3" s="25">
        <f>B4-F3</f>
        <v>0</v>
      </c>
    </row>
    <row r="4" spans="1:9" s="33" customFormat="1" ht="15.75" thickBot="1">
      <c r="A4" s="145"/>
      <c r="B4" s="146"/>
      <c r="C4" s="37" t="s">
        <v>88</v>
      </c>
      <c r="D4" s="37" t="s">
        <v>313</v>
      </c>
      <c r="E4" s="154"/>
      <c r="F4" s="160"/>
      <c r="G4" s="127">
        <v>290</v>
      </c>
      <c r="H4" s="127">
        <v>100</v>
      </c>
      <c r="I4" s="25">
        <f t="shared" ref="I4:I55" si="0">B5-F4</f>
        <v>0</v>
      </c>
    </row>
    <row r="5" spans="1:9" s="1" customFormat="1" ht="15.75" thickBot="1">
      <c r="A5" s="145"/>
      <c r="B5" s="146"/>
      <c r="C5" s="37" t="s">
        <v>88</v>
      </c>
      <c r="D5" s="37" t="s">
        <v>314</v>
      </c>
      <c r="E5" s="155"/>
      <c r="F5" s="160"/>
      <c r="G5" s="127">
        <v>200</v>
      </c>
      <c r="H5" s="127">
        <v>90</v>
      </c>
      <c r="I5" s="25">
        <f t="shared" si="0"/>
        <v>0</v>
      </c>
    </row>
    <row r="6" spans="1:9" s="5" customFormat="1" ht="15.75" thickBot="1">
      <c r="A6" s="147"/>
      <c r="B6" s="148"/>
      <c r="C6" s="37" t="s">
        <v>88</v>
      </c>
      <c r="D6" s="37" t="s">
        <v>315</v>
      </c>
      <c r="E6" s="156"/>
      <c r="F6" s="157"/>
      <c r="G6" s="31">
        <v>630</v>
      </c>
      <c r="H6" s="29">
        <v>130</v>
      </c>
      <c r="I6" s="25">
        <f t="shared" si="0"/>
        <v>0</v>
      </c>
    </row>
    <row r="7" spans="1:9" s="5" customFormat="1" ht="15.75" thickBot="1">
      <c r="A7" s="151"/>
      <c r="B7" s="148"/>
      <c r="C7" s="37" t="s">
        <v>89</v>
      </c>
      <c r="D7" s="37" t="s">
        <v>316</v>
      </c>
      <c r="E7" s="156"/>
      <c r="F7" s="157"/>
      <c r="G7" s="31">
        <v>350</v>
      </c>
      <c r="H7" s="29">
        <v>130</v>
      </c>
      <c r="I7" s="25">
        <f t="shared" si="0"/>
        <v>0</v>
      </c>
    </row>
    <row r="8" spans="1:9" s="5" customFormat="1" ht="15.75" thickBot="1">
      <c r="A8" s="147"/>
      <c r="B8" s="148"/>
      <c r="C8" s="37" t="s">
        <v>89</v>
      </c>
      <c r="D8" s="37" t="s">
        <v>317</v>
      </c>
      <c r="E8" s="156"/>
      <c r="F8" s="157"/>
      <c r="G8" s="31">
        <v>330</v>
      </c>
      <c r="H8" s="29">
        <v>110</v>
      </c>
      <c r="I8" s="25">
        <f t="shared" si="0"/>
        <v>0</v>
      </c>
    </row>
    <row r="9" spans="1:9" s="5" customFormat="1" ht="15.75" thickBot="1">
      <c r="A9" s="151"/>
      <c r="B9" s="148"/>
      <c r="C9" s="37" t="s">
        <v>318</v>
      </c>
      <c r="D9" s="37" t="s">
        <v>319</v>
      </c>
      <c r="E9" s="156"/>
      <c r="F9" s="157"/>
      <c r="G9" s="31">
        <v>100</v>
      </c>
      <c r="H9" s="29">
        <v>90</v>
      </c>
      <c r="I9" s="25">
        <f t="shared" si="0"/>
        <v>0</v>
      </c>
    </row>
    <row r="10" spans="1:9" s="6" customFormat="1" ht="15.75" thickBot="1">
      <c r="A10" s="113"/>
      <c r="B10" s="149"/>
      <c r="C10" s="140" t="s">
        <v>318</v>
      </c>
      <c r="D10" s="140" t="s">
        <v>320</v>
      </c>
      <c r="E10" s="154"/>
      <c r="F10" s="158"/>
      <c r="G10" s="51">
        <v>420</v>
      </c>
      <c r="H10" s="50">
        <v>130</v>
      </c>
      <c r="I10" s="25">
        <f t="shared" si="0"/>
        <v>0</v>
      </c>
    </row>
    <row r="11" spans="1:9" s="6" customFormat="1" ht="15.75" thickBot="1">
      <c r="A11" s="113"/>
      <c r="B11" s="149"/>
      <c r="C11" s="29" t="s">
        <v>321</v>
      </c>
      <c r="D11" s="37" t="s">
        <v>322</v>
      </c>
      <c r="E11" s="155"/>
      <c r="F11" s="158"/>
      <c r="G11" s="51">
        <v>560</v>
      </c>
      <c r="H11" s="50">
        <v>110</v>
      </c>
      <c r="I11" s="25">
        <f t="shared" si="0"/>
        <v>0</v>
      </c>
    </row>
    <row r="12" spans="1:9" s="5" customFormat="1" ht="15.75" thickBot="1">
      <c r="A12" s="147"/>
      <c r="B12" s="148"/>
      <c r="C12" s="140" t="s">
        <v>323</v>
      </c>
      <c r="D12" s="34" t="s">
        <v>99</v>
      </c>
      <c r="E12" s="156"/>
      <c r="F12" s="157"/>
      <c r="G12" s="31">
        <v>210</v>
      </c>
      <c r="H12" s="29">
        <v>90</v>
      </c>
      <c r="I12" s="25">
        <f t="shared" si="0"/>
        <v>0</v>
      </c>
    </row>
    <row r="13" spans="1:9" s="5" customFormat="1" ht="15.75" thickBot="1">
      <c r="A13" s="151"/>
      <c r="B13" s="148"/>
      <c r="C13" s="140" t="s">
        <v>324</v>
      </c>
      <c r="D13" s="34" t="s">
        <v>100</v>
      </c>
      <c r="E13" s="159"/>
      <c r="F13" s="157"/>
      <c r="G13" s="31">
        <v>300</v>
      </c>
      <c r="H13" s="29">
        <v>100</v>
      </c>
      <c r="I13" s="25">
        <f t="shared" si="0"/>
        <v>0</v>
      </c>
    </row>
    <row r="14" spans="1:9" s="6" customFormat="1" ht="15.75" thickBot="1">
      <c r="A14" s="150"/>
      <c r="B14" s="149"/>
      <c r="C14" s="140" t="s">
        <v>325</v>
      </c>
      <c r="D14" s="34" t="s">
        <v>101</v>
      </c>
      <c r="E14" s="154"/>
      <c r="F14" s="158"/>
      <c r="G14" s="51">
        <v>190</v>
      </c>
      <c r="H14" s="50">
        <v>90</v>
      </c>
      <c r="I14" s="25">
        <f t="shared" si="0"/>
        <v>0</v>
      </c>
    </row>
    <row r="15" spans="1:9" s="5" customFormat="1" ht="15.75" thickBot="1">
      <c r="A15" s="151"/>
      <c r="B15" s="148"/>
      <c r="C15" s="140" t="s">
        <v>326</v>
      </c>
      <c r="D15" s="34" t="s">
        <v>102</v>
      </c>
      <c r="E15" s="156"/>
      <c r="F15" s="157"/>
      <c r="G15" s="31">
        <v>290</v>
      </c>
      <c r="H15" s="29">
        <v>90</v>
      </c>
      <c r="I15" s="25">
        <f t="shared" si="0"/>
        <v>0</v>
      </c>
    </row>
    <row r="16" spans="1:9" s="6" customFormat="1" ht="15.75" thickBot="1">
      <c r="A16" s="150"/>
      <c r="B16" s="149"/>
      <c r="C16" s="140" t="s">
        <v>327</v>
      </c>
      <c r="D16" s="34" t="s">
        <v>103</v>
      </c>
      <c r="E16" s="160"/>
      <c r="F16" s="158"/>
      <c r="G16" s="51">
        <v>240</v>
      </c>
      <c r="H16" s="50">
        <v>90</v>
      </c>
      <c r="I16" s="25">
        <f t="shared" si="0"/>
        <v>0</v>
      </c>
    </row>
    <row r="17" spans="1:9" s="5" customFormat="1" ht="15.75" thickBot="1">
      <c r="A17" s="147"/>
      <c r="B17" s="148"/>
      <c r="C17" s="34" t="s">
        <v>328</v>
      </c>
      <c r="D17" s="34" t="s">
        <v>104</v>
      </c>
      <c r="E17" s="156"/>
      <c r="F17" s="157"/>
      <c r="G17" s="31">
        <v>190</v>
      </c>
      <c r="H17" s="29">
        <v>100</v>
      </c>
      <c r="I17" s="25">
        <f t="shared" si="0"/>
        <v>0</v>
      </c>
    </row>
    <row r="18" spans="1:9" s="6" customFormat="1" ht="15.75" thickBot="1">
      <c r="A18" s="113"/>
      <c r="B18" s="149"/>
      <c r="C18" s="34" t="s">
        <v>329</v>
      </c>
      <c r="D18" s="34" t="s">
        <v>105</v>
      </c>
      <c r="E18" s="154"/>
      <c r="F18" s="158"/>
      <c r="G18" s="51">
        <v>160</v>
      </c>
      <c r="H18" s="50">
        <v>90</v>
      </c>
      <c r="I18" s="25">
        <f t="shared" si="0"/>
        <v>0</v>
      </c>
    </row>
    <row r="19" spans="1:9" s="5" customFormat="1" ht="15.75" thickBot="1">
      <c r="A19" s="151"/>
      <c r="B19" s="148"/>
      <c r="C19" s="34" t="s">
        <v>330</v>
      </c>
      <c r="D19" s="34" t="s">
        <v>106</v>
      </c>
      <c r="E19" s="159"/>
      <c r="F19" s="157"/>
      <c r="G19" s="31">
        <v>60</v>
      </c>
      <c r="H19" s="29">
        <v>50</v>
      </c>
      <c r="I19" s="25">
        <f t="shared" si="0"/>
        <v>0</v>
      </c>
    </row>
    <row r="20" spans="1:9" s="6" customFormat="1" ht="15.75" thickBot="1">
      <c r="A20" s="150"/>
      <c r="B20" s="149"/>
      <c r="C20" s="140" t="s">
        <v>331</v>
      </c>
      <c r="D20" s="34" t="s">
        <v>107</v>
      </c>
      <c r="E20" s="154"/>
      <c r="F20" s="158"/>
      <c r="G20" s="51">
        <v>500</v>
      </c>
      <c r="H20" s="50">
        <v>130</v>
      </c>
      <c r="I20" s="25">
        <f t="shared" si="0"/>
        <v>0</v>
      </c>
    </row>
    <row r="21" spans="1:9" s="6" customFormat="1" ht="15.75" thickBot="1">
      <c r="A21" s="113"/>
      <c r="B21" s="149"/>
      <c r="C21" s="140" t="s">
        <v>332</v>
      </c>
      <c r="D21" s="34" t="s">
        <v>108</v>
      </c>
      <c r="E21" s="154"/>
      <c r="F21" s="158"/>
      <c r="G21" s="51">
        <v>390</v>
      </c>
      <c r="H21" s="50">
        <v>100</v>
      </c>
      <c r="I21" s="25">
        <f t="shared" si="0"/>
        <v>0</v>
      </c>
    </row>
    <row r="22" spans="1:9" s="5" customFormat="1" ht="15.75" thickBot="1">
      <c r="A22" s="151"/>
      <c r="B22" s="148"/>
      <c r="C22" s="34" t="s">
        <v>333</v>
      </c>
      <c r="D22" s="34" t="s">
        <v>109</v>
      </c>
      <c r="E22" s="156"/>
      <c r="F22" s="157"/>
      <c r="G22" s="31">
        <v>260</v>
      </c>
      <c r="H22" s="29">
        <v>110</v>
      </c>
      <c r="I22" s="25">
        <f t="shared" si="0"/>
        <v>0</v>
      </c>
    </row>
    <row r="23" spans="1:9" s="6" customFormat="1" ht="15.75" thickBot="1">
      <c r="A23" s="113"/>
      <c r="B23" s="149"/>
      <c r="C23" s="34" t="s">
        <v>91</v>
      </c>
      <c r="D23" s="140" t="s">
        <v>334</v>
      </c>
      <c r="E23" s="155"/>
      <c r="F23" s="158"/>
      <c r="G23" s="51">
        <v>250</v>
      </c>
      <c r="H23" s="50">
        <v>100</v>
      </c>
      <c r="I23" s="25">
        <f t="shared" si="0"/>
        <v>0</v>
      </c>
    </row>
    <row r="24" spans="1:9" s="5" customFormat="1" ht="15.75" thickBot="1">
      <c r="A24" s="147"/>
      <c r="B24" s="148"/>
      <c r="C24" s="34" t="s">
        <v>335</v>
      </c>
      <c r="D24" s="34" t="s">
        <v>110</v>
      </c>
      <c r="E24" s="159"/>
      <c r="F24" s="157"/>
      <c r="G24" s="31">
        <v>200</v>
      </c>
      <c r="H24" s="29">
        <v>120</v>
      </c>
      <c r="I24" s="25">
        <f t="shared" si="0"/>
        <v>0</v>
      </c>
    </row>
    <row r="25" spans="1:9" s="6" customFormat="1" ht="15.75" thickBot="1">
      <c r="A25" s="150"/>
      <c r="B25" s="149"/>
      <c r="C25" s="34" t="s">
        <v>336</v>
      </c>
      <c r="D25" s="34" t="s">
        <v>111</v>
      </c>
      <c r="E25" s="161"/>
      <c r="F25" s="158"/>
      <c r="G25" s="51">
        <v>170</v>
      </c>
      <c r="H25" s="50">
        <v>140</v>
      </c>
      <c r="I25" s="25">
        <f t="shared" si="0"/>
        <v>0</v>
      </c>
    </row>
    <row r="26" spans="1:9" s="5" customFormat="1" ht="15.75" thickBot="1">
      <c r="A26" s="151"/>
      <c r="B26" s="148"/>
      <c r="C26" s="140" t="s">
        <v>337</v>
      </c>
      <c r="D26" s="34" t="s">
        <v>112</v>
      </c>
      <c r="E26" s="156"/>
      <c r="F26" s="157"/>
      <c r="G26" s="31">
        <v>110</v>
      </c>
      <c r="H26" s="29">
        <v>140</v>
      </c>
      <c r="I26" s="25">
        <f t="shared" si="0"/>
        <v>0</v>
      </c>
    </row>
    <row r="27" spans="1:9" s="5" customFormat="1" ht="15.75" thickBot="1">
      <c r="A27" s="151"/>
      <c r="B27" s="148"/>
      <c r="C27" s="34" t="s">
        <v>338</v>
      </c>
      <c r="D27" s="34" t="s">
        <v>113</v>
      </c>
      <c r="E27" s="159"/>
      <c r="F27" s="157"/>
      <c r="G27" s="31">
        <v>350</v>
      </c>
      <c r="H27" s="29">
        <v>130</v>
      </c>
      <c r="I27" s="25">
        <f t="shared" si="0"/>
        <v>0</v>
      </c>
    </row>
    <row r="28" spans="1:9" s="5" customFormat="1" ht="15.75" thickBot="1">
      <c r="A28" s="147"/>
      <c r="B28" s="148"/>
      <c r="C28" s="37" t="s">
        <v>341</v>
      </c>
      <c r="D28" s="37" t="s">
        <v>342</v>
      </c>
      <c r="E28" s="159"/>
      <c r="F28" s="157"/>
      <c r="G28" s="31">
        <v>390</v>
      </c>
      <c r="H28" s="29">
        <v>110</v>
      </c>
      <c r="I28" s="25">
        <f t="shared" si="0"/>
        <v>0</v>
      </c>
    </row>
    <row r="29" spans="1:9" s="6" customFormat="1" ht="15.75" thickBot="1">
      <c r="A29" s="150"/>
      <c r="B29" s="149"/>
      <c r="C29" s="34" t="s">
        <v>340</v>
      </c>
      <c r="D29" s="140" t="s">
        <v>339</v>
      </c>
      <c r="E29" s="154"/>
      <c r="F29" s="158"/>
      <c r="G29" s="51">
        <v>510</v>
      </c>
      <c r="H29" s="50">
        <v>100</v>
      </c>
      <c r="I29" s="25">
        <f t="shared" si="0"/>
        <v>0</v>
      </c>
    </row>
    <row r="30" spans="1:9" s="5" customFormat="1" ht="15.75" thickBot="1">
      <c r="A30" s="151"/>
      <c r="B30" s="148"/>
      <c r="C30" s="140" t="s">
        <v>343</v>
      </c>
      <c r="D30" s="140" t="s">
        <v>517</v>
      </c>
      <c r="E30" s="159"/>
      <c r="F30" s="157"/>
      <c r="G30" s="31">
        <v>330</v>
      </c>
      <c r="H30" s="29">
        <v>140</v>
      </c>
      <c r="I30" s="25">
        <f t="shared" si="0"/>
        <v>0</v>
      </c>
    </row>
    <row r="31" spans="1:9" s="6" customFormat="1" ht="15.75" thickBot="1">
      <c r="A31" s="150"/>
      <c r="B31" s="149"/>
      <c r="C31" s="140" t="s">
        <v>344</v>
      </c>
      <c r="D31" s="34" t="s">
        <v>114</v>
      </c>
      <c r="E31" s="155"/>
      <c r="F31" s="158"/>
      <c r="G31" s="51">
        <v>420</v>
      </c>
      <c r="H31" s="50">
        <v>160</v>
      </c>
      <c r="I31" s="25">
        <f t="shared" si="0"/>
        <v>0</v>
      </c>
    </row>
    <row r="32" spans="1:9" s="5" customFormat="1" ht="15.75" thickBot="1">
      <c r="A32" s="151"/>
      <c r="B32" s="148"/>
      <c r="C32" s="34" t="s">
        <v>92</v>
      </c>
      <c r="D32" s="34" t="s">
        <v>115</v>
      </c>
      <c r="E32" s="156"/>
      <c r="F32" s="157"/>
      <c r="G32" s="31">
        <v>460</v>
      </c>
      <c r="H32" s="29">
        <v>150</v>
      </c>
      <c r="I32" s="25">
        <f t="shared" si="0"/>
        <v>0</v>
      </c>
    </row>
    <row r="33" spans="1:9" s="5" customFormat="1" ht="15.75" thickBot="1">
      <c r="A33" s="151"/>
      <c r="B33" s="148"/>
      <c r="C33" s="34" t="s">
        <v>93</v>
      </c>
      <c r="D33" s="34" t="s">
        <v>116</v>
      </c>
      <c r="E33" s="159"/>
      <c r="F33" s="157"/>
      <c r="G33" s="31">
        <v>160</v>
      </c>
      <c r="H33" s="29">
        <v>160</v>
      </c>
      <c r="I33" s="25">
        <f t="shared" si="0"/>
        <v>0</v>
      </c>
    </row>
    <row r="34" spans="1:9" s="5" customFormat="1" ht="15.75" thickBot="1">
      <c r="A34" s="147"/>
      <c r="B34" s="148"/>
      <c r="C34" s="140" t="s">
        <v>345</v>
      </c>
      <c r="D34" s="34" t="s">
        <v>117</v>
      </c>
      <c r="E34" s="159"/>
      <c r="F34" s="157"/>
      <c r="G34" s="31">
        <v>110</v>
      </c>
      <c r="H34" s="29">
        <v>120</v>
      </c>
      <c r="I34" s="25">
        <f t="shared" si="0"/>
        <v>0</v>
      </c>
    </row>
    <row r="35" spans="1:9" s="5" customFormat="1" ht="30.75" thickBot="1">
      <c r="A35" s="147"/>
      <c r="B35" s="148"/>
      <c r="C35" s="34" t="s">
        <v>346</v>
      </c>
      <c r="D35" s="34" t="s">
        <v>118</v>
      </c>
      <c r="E35" s="156"/>
      <c r="F35" s="157"/>
      <c r="G35" s="141">
        <v>170</v>
      </c>
      <c r="H35" s="50">
        <v>140</v>
      </c>
      <c r="I35" s="25">
        <f t="shared" si="0"/>
        <v>0</v>
      </c>
    </row>
    <row r="36" spans="1:9" s="7" customFormat="1" ht="16.5" thickBot="1">
      <c r="A36" s="145"/>
      <c r="B36" s="152"/>
      <c r="C36" s="140" t="s">
        <v>347</v>
      </c>
      <c r="D36" s="34" t="s">
        <v>119</v>
      </c>
      <c r="E36" s="155"/>
      <c r="F36" s="158"/>
      <c r="G36" s="43">
        <v>170</v>
      </c>
      <c r="H36" s="43">
        <v>130</v>
      </c>
      <c r="I36" s="25">
        <f t="shared" si="0"/>
        <v>0</v>
      </c>
    </row>
    <row r="37" spans="1:9" ht="15.75" thickBot="1">
      <c r="A37" s="153"/>
      <c r="B37" s="166"/>
      <c r="C37" s="47" t="s">
        <v>348</v>
      </c>
      <c r="D37" s="44" t="s">
        <v>120</v>
      </c>
      <c r="E37" s="162"/>
      <c r="F37" s="167"/>
      <c r="G37" s="43">
        <v>100</v>
      </c>
      <c r="H37" s="43">
        <v>100</v>
      </c>
      <c r="I37" s="25">
        <f t="shared" si="0"/>
        <v>0</v>
      </c>
    </row>
    <row r="38" spans="1:9" ht="15.75" thickBot="1">
      <c r="A38" s="153"/>
      <c r="B38" s="166"/>
      <c r="C38" s="44" t="s">
        <v>349</v>
      </c>
      <c r="D38" s="44" t="s">
        <v>121</v>
      </c>
      <c r="E38" s="162"/>
      <c r="F38" s="167"/>
      <c r="G38" s="43">
        <v>170</v>
      </c>
      <c r="H38" s="43">
        <v>100</v>
      </c>
      <c r="I38" s="25">
        <f t="shared" si="0"/>
        <v>0</v>
      </c>
    </row>
    <row r="39" spans="1:9" ht="15.75" thickBot="1">
      <c r="A39" s="153"/>
      <c r="B39" s="166"/>
      <c r="C39" s="44" t="s">
        <v>350</v>
      </c>
      <c r="D39" s="44" t="s">
        <v>122</v>
      </c>
      <c r="E39" s="169"/>
      <c r="F39" s="167"/>
      <c r="G39" s="142">
        <v>150</v>
      </c>
      <c r="H39" s="142">
        <v>110</v>
      </c>
      <c r="I39" s="25">
        <f>B40-F39</f>
        <v>0</v>
      </c>
    </row>
    <row r="40" spans="1:9" ht="15.75" thickBot="1">
      <c r="A40" s="168"/>
      <c r="B40" s="166"/>
      <c r="C40" s="47" t="s">
        <v>351</v>
      </c>
      <c r="D40" s="44" t="s">
        <v>123</v>
      </c>
      <c r="E40" s="162"/>
      <c r="F40" s="167"/>
      <c r="G40" s="43">
        <v>150</v>
      </c>
      <c r="H40" s="43">
        <v>120</v>
      </c>
      <c r="I40" s="25">
        <f t="shared" si="0"/>
        <v>0</v>
      </c>
    </row>
    <row r="41" spans="1:9" ht="15.75" thickBot="1">
      <c r="A41" s="153"/>
      <c r="B41" s="166"/>
      <c r="C41" s="47" t="s">
        <v>352</v>
      </c>
      <c r="D41" s="44" t="s">
        <v>124</v>
      </c>
      <c r="E41" s="162"/>
      <c r="F41" s="167"/>
      <c r="G41" s="43">
        <v>340</v>
      </c>
      <c r="H41" s="43">
        <v>140</v>
      </c>
      <c r="I41" s="25">
        <f>B44-F41</f>
        <v>0</v>
      </c>
    </row>
    <row r="42" spans="1:9" ht="15.75" thickBot="1">
      <c r="A42" s="153"/>
      <c r="B42" s="153"/>
      <c r="C42" s="44" t="s">
        <v>94</v>
      </c>
      <c r="D42" s="44" t="s">
        <v>125</v>
      </c>
      <c r="E42" s="162"/>
      <c r="F42" s="162"/>
      <c r="G42" s="43"/>
      <c r="H42" s="43"/>
      <c r="I42" s="25"/>
    </row>
    <row r="43" spans="1:9" ht="15.75" thickBot="1">
      <c r="A43" s="153"/>
      <c r="B43" s="153"/>
      <c r="C43" s="44" t="s">
        <v>95</v>
      </c>
      <c r="D43" s="44" t="s">
        <v>126</v>
      </c>
      <c r="E43" s="162"/>
      <c r="F43" s="162"/>
      <c r="G43" s="43"/>
      <c r="H43" s="43"/>
      <c r="I43" s="25"/>
    </row>
    <row r="44" spans="1:9" ht="15.75" thickBot="1">
      <c r="A44" s="153"/>
      <c r="B44" s="166"/>
      <c r="C44" s="47" t="s">
        <v>353</v>
      </c>
      <c r="D44" s="44" t="s">
        <v>127</v>
      </c>
      <c r="E44" s="169"/>
      <c r="F44" s="167"/>
      <c r="G44" s="43">
        <v>400</v>
      </c>
      <c r="H44" s="43">
        <v>180</v>
      </c>
      <c r="I44" s="25">
        <f>B46-F44</f>
        <v>0</v>
      </c>
    </row>
    <row r="45" spans="1:9" ht="15.75" thickBot="1">
      <c r="A45" s="153"/>
      <c r="B45" s="153"/>
      <c r="C45" s="44" t="s">
        <v>96</v>
      </c>
      <c r="D45" s="44" t="s">
        <v>128</v>
      </c>
      <c r="E45" s="162"/>
      <c r="F45" s="162"/>
      <c r="G45" s="43"/>
      <c r="H45" s="43"/>
      <c r="I45" s="25"/>
    </row>
    <row r="46" spans="1:9" ht="15.75" thickBot="1">
      <c r="A46" s="168"/>
      <c r="B46" s="166"/>
      <c r="C46" s="47" t="s">
        <v>354</v>
      </c>
      <c r="D46" s="47" t="s">
        <v>355</v>
      </c>
      <c r="E46" s="162"/>
      <c r="F46" s="167"/>
      <c r="G46" s="43">
        <v>180</v>
      </c>
      <c r="H46" s="43">
        <v>120</v>
      </c>
      <c r="I46" s="25">
        <f>B48-F46</f>
        <v>0</v>
      </c>
    </row>
    <row r="47" spans="1:9" ht="15.75" thickBot="1">
      <c r="A47" s="153"/>
      <c r="B47" s="153"/>
      <c r="C47" s="44" t="s">
        <v>97</v>
      </c>
      <c r="D47" s="44" t="s">
        <v>129</v>
      </c>
      <c r="E47" s="162"/>
      <c r="F47" s="162"/>
      <c r="G47" s="43"/>
      <c r="H47" s="43"/>
      <c r="I47" s="25"/>
    </row>
    <row r="48" spans="1:9" ht="15.75" thickBot="1">
      <c r="A48" s="153"/>
      <c r="B48" s="166"/>
      <c r="C48" s="44" t="s">
        <v>356</v>
      </c>
      <c r="D48" s="47" t="s">
        <v>357</v>
      </c>
      <c r="E48" s="162"/>
      <c r="F48" s="167"/>
      <c r="G48" s="43">
        <v>100</v>
      </c>
      <c r="H48" s="43">
        <v>80</v>
      </c>
      <c r="I48" s="25">
        <f t="shared" si="0"/>
        <v>0</v>
      </c>
    </row>
    <row r="49" spans="1:9" ht="15.75" thickBot="1">
      <c r="A49" s="153"/>
      <c r="B49" s="166"/>
      <c r="C49" s="47" t="s">
        <v>358</v>
      </c>
      <c r="D49" s="44" t="s">
        <v>130</v>
      </c>
      <c r="E49" s="162"/>
      <c r="F49" s="167"/>
      <c r="G49" s="43">
        <v>100</v>
      </c>
      <c r="H49" s="43">
        <v>70</v>
      </c>
      <c r="I49" s="25">
        <f t="shared" si="0"/>
        <v>0</v>
      </c>
    </row>
    <row r="50" spans="1:9" ht="15.75" thickBot="1">
      <c r="A50" s="153"/>
      <c r="B50" s="166"/>
      <c r="C50" s="44" t="s">
        <v>359</v>
      </c>
      <c r="D50" s="47" t="s">
        <v>276</v>
      </c>
      <c r="E50" s="169"/>
      <c r="F50" s="162"/>
      <c r="G50" s="43">
        <v>230</v>
      </c>
      <c r="H50" s="43">
        <v>80</v>
      </c>
      <c r="I50" s="25">
        <f t="shared" si="0"/>
        <v>0</v>
      </c>
    </row>
    <row r="51" spans="1:9" ht="15.75" thickBot="1">
      <c r="A51" s="153"/>
      <c r="B51" s="153"/>
      <c r="C51" s="47" t="s">
        <v>360</v>
      </c>
      <c r="D51" s="44" t="s">
        <v>131</v>
      </c>
      <c r="E51" s="162"/>
      <c r="F51" s="162"/>
      <c r="G51" s="43">
        <v>460</v>
      </c>
      <c r="H51" s="43">
        <v>100</v>
      </c>
      <c r="I51" s="25">
        <f t="shared" si="0"/>
        <v>0</v>
      </c>
    </row>
    <row r="52" spans="1:9" ht="15.75" thickBot="1">
      <c r="A52" s="153"/>
      <c r="B52" s="153"/>
      <c r="C52" s="47" t="s">
        <v>361</v>
      </c>
      <c r="D52" s="44" t="s">
        <v>132</v>
      </c>
      <c r="E52" s="162"/>
      <c r="F52" s="162"/>
      <c r="G52" s="43">
        <v>270</v>
      </c>
      <c r="H52" s="43">
        <v>90</v>
      </c>
      <c r="I52" s="25">
        <f t="shared" si="0"/>
        <v>0</v>
      </c>
    </row>
    <row r="53" spans="1:9" ht="15.75" thickBot="1">
      <c r="A53" s="153"/>
      <c r="B53" s="153"/>
      <c r="C53" s="47" t="s">
        <v>362</v>
      </c>
      <c r="D53" s="47" t="s">
        <v>363</v>
      </c>
      <c r="E53" s="162"/>
      <c r="F53" s="162"/>
      <c r="G53" s="43">
        <v>300</v>
      </c>
      <c r="H53" s="43">
        <v>100</v>
      </c>
      <c r="I53" s="25">
        <f t="shared" si="0"/>
        <v>0</v>
      </c>
    </row>
    <row r="54" spans="1:9" ht="15.75" thickBot="1">
      <c r="A54" s="153"/>
      <c r="B54" s="153"/>
      <c r="C54" s="143" t="s">
        <v>360</v>
      </c>
      <c r="D54" s="143" t="s">
        <v>364</v>
      </c>
      <c r="E54" s="162"/>
      <c r="F54" s="162"/>
      <c r="G54" s="43">
        <v>540</v>
      </c>
      <c r="H54" s="43">
        <v>140</v>
      </c>
      <c r="I54" s="25">
        <f t="shared" si="0"/>
        <v>0</v>
      </c>
    </row>
    <row r="55" spans="1:9" ht="15.75" thickBot="1">
      <c r="A55" s="153"/>
      <c r="B55" s="153"/>
      <c r="C55" s="47" t="s">
        <v>365</v>
      </c>
      <c r="D55" s="44" t="s">
        <v>133</v>
      </c>
      <c r="E55" s="162"/>
      <c r="F55" s="162"/>
      <c r="G55" s="43">
        <v>300</v>
      </c>
      <c r="H55" s="43">
        <v>120</v>
      </c>
      <c r="I55" s="25">
        <f t="shared" si="0"/>
        <v>0</v>
      </c>
    </row>
    <row r="56" spans="1:9" ht="15.75" thickBot="1">
      <c r="A56" s="153"/>
      <c r="B56" s="153"/>
      <c r="C56" s="44" t="s">
        <v>98</v>
      </c>
      <c r="D56" s="44" t="s">
        <v>134</v>
      </c>
      <c r="E56" s="162"/>
      <c r="F56" s="162"/>
      <c r="G56" s="43"/>
      <c r="H56" s="43"/>
      <c r="I56" s="25"/>
    </row>
    <row r="57" spans="1:9" ht="16.5" thickBot="1">
      <c r="A57" s="43"/>
      <c r="B57" s="43"/>
      <c r="C57" s="45"/>
      <c r="D57" s="45"/>
      <c r="E57" s="43"/>
      <c r="F57" s="43"/>
      <c r="G57" s="46">
        <f>SUM(G3:G55)</f>
        <v>13750</v>
      </c>
      <c r="H57" s="43"/>
      <c r="I57" s="42">
        <f>SUM(I3:I55)</f>
        <v>0</v>
      </c>
    </row>
  </sheetData>
  <mergeCells count="3">
    <mergeCell ref="A1:I1"/>
    <mergeCell ref="A2:B2"/>
    <mergeCell ref="E2:F2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5"/>
  <sheetViews>
    <sheetView zoomScaleNormal="100" workbookViewId="0">
      <selection activeCell="D7" sqref="D7"/>
    </sheetView>
  </sheetViews>
  <sheetFormatPr baseColWidth="10" defaultRowHeight="15"/>
  <cols>
    <col min="1" max="1" width="14.28515625" customWidth="1"/>
    <col min="2" max="2" width="11.7109375" customWidth="1"/>
    <col min="3" max="3" width="21.140625" style="55" customWidth="1"/>
    <col min="4" max="4" width="21.7109375" style="55" customWidth="1"/>
    <col min="5" max="5" width="14.28515625" customWidth="1"/>
    <col min="6" max="6" width="11.7109375" customWidth="1"/>
    <col min="7" max="7" width="15.7109375" customWidth="1"/>
    <col min="8" max="8" width="12.7109375" customWidth="1"/>
    <col min="9" max="9" width="15.7109375" customWidth="1"/>
  </cols>
  <sheetData>
    <row r="1" spans="1:9" s="3" customFormat="1" ht="21.75" thickBot="1">
      <c r="A1" s="174" t="s">
        <v>49</v>
      </c>
      <c r="B1" s="174"/>
      <c r="C1" s="174"/>
      <c r="D1" s="174"/>
      <c r="E1" s="174"/>
      <c r="F1" s="174"/>
      <c r="G1" s="174"/>
      <c r="H1" s="174"/>
      <c r="I1" s="174"/>
    </row>
    <row r="2" spans="1:9" s="1" customFormat="1" ht="16.5" thickBot="1">
      <c r="A2" s="170" t="s">
        <v>0</v>
      </c>
      <c r="B2" s="171"/>
      <c r="C2" s="165" t="s">
        <v>518</v>
      </c>
      <c r="D2" s="165" t="s">
        <v>519</v>
      </c>
      <c r="E2" s="180" t="s">
        <v>1</v>
      </c>
      <c r="F2" s="180"/>
      <c r="G2" s="32" t="s">
        <v>2</v>
      </c>
      <c r="H2" s="32" t="s">
        <v>3</v>
      </c>
      <c r="I2" s="32" t="s">
        <v>18</v>
      </c>
    </row>
    <row r="3" spans="1:9" s="1" customFormat="1" ht="16.5" thickBot="1">
      <c r="A3" s="28"/>
      <c r="B3" s="28"/>
      <c r="C3" s="143" t="s">
        <v>98</v>
      </c>
      <c r="D3" s="143" t="s">
        <v>134</v>
      </c>
      <c r="E3" s="30"/>
      <c r="F3" s="30"/>
      <c r="G3" s="127">
        <v>380</v>
      </c>
      <c r="H3" s="127">
        <v>110</v>
      </c>
      <c r="I3" s="144">
        <f>B4-F3</f>
        <v>0</v>
      </c>
    </row>
    <row r="4" spans="1:9" s="5" customFormat="1" ht="15.75" thickBot="1">
      <c r="A4" s="29"/>
      <c r="B4" s="25"/>
      <c r="C4" s="140" t="s">
        <v>366</v>
      </c>
      <c r="D4" s="34" t="s">
        <v>162</v>
      </c>
      <c r="E4" s="35"/>
      <c r="F4" s="25"/>
      <c r="G4" s="31">
        <v>530</v>
      </c>
      <c r="H4" s="29">
        <v>130</v>
      </c>
      <c r="I4" s="144">
        <f t="shared" ref="I4:I67" si="0">B5-F4</f>
        <v>0</v>
      </c>
    </row>
    <row r="5" spans="1:9" s="6" customFormat="1" ht="15.75" thickBot="1">
      <c r="A5" s="48"/>
      <c r="B5" s="49"/>
      <c r="C5" s="34" t="s">
        <v>367</v>
      </c>
      <c r="D5" s="34" t="s">
        <v>163</v>
      </c>
      <c r="E5" s="50"/>
      <c r="F5" s="49"/>
      <c r="G5" s="51">
        <v>340</v>
      </c>
      <c r="H5" s="50">
        <v>110</v>
      </c>
      <c r="I5" s="144">
        <f t="shared" si="0"/>
        <v>0</v>
      </c>
    </row>
    <row r="6" spans="1:9" s="6" customFormat="1" ht="15.75" thickBot="1">
      <c r="A6" s="50"/>
      <c r="B6" s="49"/>
      <c r="C6" s="140" t="s">
        <v>368</v>
      </c>
      <c r="D6" s="34" t="s">
        <v>164</v>
      </c>
      <c r="E6" s="50"/>
      <c r="F6" s="49"/>
      <c r="G6" s="51">
        <v>320</v>
      </c>
      <c r="H6" s="50">
        <v>90</v>
      </c>
      <c r="I6" s="144">
        <f t="shared" si="0"/>
        <v>0</v>
      </c>
    </row>
    <row r="7" spans="1:9" s="5" customFormat="1" ht="15.75" thickBot="1">
      <c r="A7" s="29"/>
      <c r="B7" s="25"/>
      <c r="C7" s="140" t="s">
        <v>369</v>
      </c>
      <c r="D7" s="34" t="s">
        <v>165</v>
      </c>
      <c r="E7" s="35"/>
      <c r="F7" s="25"/>
      <c r="G7" s="31">
        <v>370</v>
      </c>
      <c r="H7" s="29">
        <v>110</v>
      </c>
      <c r="I7" s="144">
        <f t="shared" si="0"/>
        <v>0</v>
      </c>
    </row>
    <row r="8" spans="1:9" s="5" customFormat="1" ht="15.75" thickBot="1">
      <c r="A8" s="29"/>
      <c r="B8" s="25"/>
      <c r="C8" s="37" t="s">
        <v>369</v>
      </c>
      <c r="D8" s="37" t="s">
        <v>371</v>
      </c>
      <c r="E8" s="35"/>
      <c r="F8" s="25"/>
      <c r="G8" s="31">
        <v>640</v>
      </c>
      <c r="H8" s="29">
        <v>90</v>
      </c>
      <c r="I8" s="144">
        <f t="shared" si="0"/>
        <v>0</v>
      </c>
    </row>
    <row r="9" spans="1:9" s="5" customFormat="1" ht="15.75" thickBot="1">
      <c r="A9" s="35"/>
      <c r="B9" s="25"/>
      <c r="C9" s="140" t="s">
        <v>370</v>
      </c>
      <c r="D9" s="34" t="s">
        <v>166</v>
      </c>
      <c r="E9" s="29"/>
      <c r="F9" s="25"/>
      <c r="G9" s="31">
        <v>520</v>
      </c>
      <c r="H9" s="29">
        <v>90</v>
      </c>
      <c r="I9" s="144">
        <f t="shared" si="0"/>
        <v>0</v>
      </c>
    </row>
    <row r="10" spans="1:9" s="5" customFormat="1" ht="15.75" thickBot="1">
      <c r="A10" s="35"/>
      <c r="B10" s="25"/>
      <c r="C10" s="37" t="s">
        <v>135</v>
      </c>
      <c r="D10" s="37" t="s">
        <v>372</v>
      </c>
      <c r="E10" s="29"/>
      <c r="F10" s="25"/>
      <c r="G10" s="31">
        <v>390</v>
      </c>
      <c r="H10" s="29">
        <v>110</v>
      </c>
      <c r="I10" s="144">
        <f t="shared" si="0"/>
        <v>0</v>
      </c>
    </row>
    <row r="11" spans="1:9" s="6" customFormat="1" ht="15.75" thickBot="1">
      <c r="A11" s="50"/>
      <c r="B11" s="49"/>
      <c r="C11" s="34" t="s">
        <v>135</v>
      </c>
      <c r="D11" s="34" t="s">
        <v>167</v>
      </c>
      <c r="E11" s="50"/>
      <c r="F11" s="49"/>
      <c r="G11" s="51">
        <v>490</v>
      </c>
      <c r="H11" s="50">
        <v>100</v>
      </c>
      <c r="I11" s="144">
        <f t="shared" si="0"/>
        <v>0</v>
      </c>
    </row>
    <row r="12" spans="1:9" s="6" customFormat="1" ht="15.75" thickBot="1">
      <c r="A12" s="50"/>
      <c r="B12" s="49"/>
      <c r="C12" s="37" t="s">
        <v>135</v>
      </c>
      <c r="D12" s="37" t="s">
        <v>374</v>
      </c>
      <c r="E12" s="50"/>
      <c r="F12" s="49"/>
      <c r="G12" s="51">
        <v>260</v>
      </c>
      <c r="H12" s="50">
        <v>140</v>
      </c>
      <c r="I12" s="144">
        <f t="shared" si="0"/>
        <v>0</v>
      </c>
    </row>
    <row r="13" spans="1:9" s="6" customFormat="1" ht="15.75" thickBot="1">
      <c r="A13" s="50"/>
      <c r="B13" s="49"/>
      <c r="C13" s="37" t="s">
        <v>373</v>
      </c>
      <c r="D13" s="37" t="s">
        <v>375</v>
      </c>
      <c r="E13" s="50"/>
      <c r="F13" s="49"/>
      <c r="G13" s="51">
        <v>420</v>
      </c>
      <c r="H13" s="50">
        <v>100</v>
      </c>
      <c r="I13" s="144">
        <f t="shared" si="0"/>
        <v>0</v>
      </c>
    </row>
    <row r="14" spans="1:9" s="5" customFormat="1" ht="15.75" thickBot="1">
      <c r="A14" s="29"/>
      <c r="B14" s="25"/>
      <c r="C14" s="140" t="s">
        <v>373</v>
      </c>
      <c r="D14" s="34" t="s">
        <v>168</v>
      </c>
      <c r="E14" s="35"/>
      <c r="F14" s="25"/>
      <c r="G14" s="31">
        <v>380</v>
      </c>
      <c r="H14" s="29">
        <v>100</v>
      </c>
      <c r="I14" s="144">
        <f>B15-F14</f>
        <v>0</v>
      </c>
    </row>
    <row r="15" spans="1:9" s="5" customFormat="1" ht="15.75" thickBot="1">
      <c r="A15" s="29"/>
      <c r="B15" s="25"/>
      <c r="C15" s="37" t="s">
        <v>149</v>
      </c>
      <c r="D15" s="37" t="s">
        <v>376</v>
      </c>
      <c r="E15" s="35"/>
      <c r="F15" s="25"/>
      <c r="G15" s="31">
        <v>380</v>
      </c>
      <c r="H15" s="29">
        <v>80</v>
      </c>
      <c r="I15" s="144">
        <f t="shared" si="0"/>
        <v>0</v>
      </c>
    </row>
    <row r="16" spans="1:9" s="6" customFormat="1" ht="15.75" thickBot="1">
      <c r="A16" s="50"/>
      <c r="B16" s="49"/>
      <c r="C16" s="34" t="s">
        <v>136</v>
      </c>
      <c r="D16" s="34" t="s">
        <v>169</v>
      </c>
      <c r="E16" s="52"/>
      <c r="F16" s="49"/>
      <c r="G16" s="51">
        <v>230</v>
      </c>
      <c r="H16" s="50">
        <v>80</v>
      </c>
      <c r="I16" s="144">
        <f t="shared" si="0"/>
        <v>0</v>
      </c>
    </row>
    <row r="17" spans="1:9" s="5" customFormat="1" ht="15.75" thickBot="1">
      <c r="A17" s="29"/>
      <c r="B17" s="25"/>
      <c r="C17" s="34" t="s">
        <v>137</v>
      </c>
      <c r="D17" s="34" t="s">
        <v>170</v>
      </c>
      <c r="E17" s="29"/>
      <c r="F17" s="25"/>
      <c r="G17" s="31">
        <v>380</v>
      </c>
      <c r="H17" s="29">
        <v>100</v>
      </c>
      <c r="I17" s="144">
        <f t="shared" si="0"/>
        <v>0</v>
      </c>
    </row>
    <row r="18" spans="1:9" s="6" customFormat="1" ht="15.75" thickBot="1">
      <c r="A18" s="50"/>
      <c r="B18" s="49"/>
      <c r="C18" s="34" t="s">
        <v>138</v>
      </c>
      <c r="D18" s="34" t="s">
        <v>171</v>
      </c>
      <c r="E18" s="48"/>
      <c r="F18" s="49"/>
      <c r="G18" s="51">
        <v>400</v>
      </c>
      <c r="H18" s="50">
        <v>80</v>
      </c>
      <c r="I18" s="144">
        <f t="shared" si="0"/>
        <v>0</v>
      </c>
    </row>
    <row r="19" spans="1:9" s="6" customFormat="1" ht="15.75" thickBot="1">
      <c r="A19" s="50"/>
      <c r="B19" s="49"/>
      <c r="C19" s="37" t="s">
        <v>378</v>
      </c>
      <c r="D19" s="37" t="s">
        <v>379</v>
      </c>
      <c r="E19" s="48"/>
      <c r="F19" s="49"/>
      <c r="G19" s="51">
        <v>360</v>
      </c>
      <c r="H19" s="50">
        <v>80</v>
      </c>
      <c r="I19" s="144">
        <f t="shared" si="0"/>
        <v>0</v>
      </c>
    </row>
    <row r="20" spans="1:9" s="6" customFormat="1" ht="15.75" thickBot="1">
      <c r="A20" s="50"/>
      <c r="B20" s="49"/>
      <c r="C20" s="37" t="s">
        <v>378</v>
      </c>
      <c r="D20" s="37" t="s">
        <v>380</v>
      </c>
      <c r="E20" s="48"/>
      <c r="F20" s="49"/>
      <c r="G20" s="51">
        <v>330</v>
      </c>
      <c r="H20" s="50">
        <v>80</v>
      </c>
      <c r="I20" s="144">
        <f t="shared" si="0"/>
        <v>0</v>
      </c>
    </row>
    <row r="21" spans="1:9" s="5" customFormat="1" ht="15.75" thickBot="1">
      <c r="A21" s="35"/>
      <c r="B21" s="25"/>
      <c r="C21" s="34" t="s">
        <v>139</v>
      </c>
      <c r="D21" s="140" t="s">
        <v>377</v>
      </c>
      <c r="E21" s="29"/>
      <c r="F21" s="25"/>
      <c r="G21" s="31">
        <v>610</v>
      </c>
      <c r="H21" s="29">
        <v>80</v>
      </c>
      <c r="I21" s="144">
        <f t="shared" si="0"/>
        <v>0</v>
      </c>
    </row>
    <row r="22" spans="1:9" s="6" customFormat="1" ht="15.75" thickBot="1">
      <c r="A22" s="50"/>
      <c r="B22" s="49"/>
      <c r="C22" s="140" t="s">
        <v>378</v>
      </c>
      <c r="D22" s="34" t="s">
        <v>172</v>
      </c>
      <c r="E22" s="50"/>
      <c r="F22" s="49"/>
      <c r="G22" s="51">
        <v>420</v>
      </c>
      <c r="H22" s="50">
        <v>80</v>
      </c>
      <c r="I22" s="144">
        <f t="shared" si="0"/>
        <v>0</v>
      </c>
    </row>
    <row r="23" spans="1:9" s="6" customFormat="1" ht="15.75" thickBot="1">
      <c r="A23" s="50"/>
      <c r="B23" s="49"/>
      <c r="C23" s="140" t="s">
        <v>381</v>
      </c>
      <c r="D23" s="34" t="s">
        <v>173</v>
      </c>
      <c r="E23" s="48"/>
      <c r="F23" s="49"/>
      <c r="G23" s="51">
        <v>340</v>
      </c>
      <c r="H23" s="50">
        <v>90</v>
      </c>
      <c r="I23" s="144">
        <f t="shared" si="0"/>
        <v>0</v>
      </c>
    </row>
    <row r="24" spans="1:9" s="6" customFormat="1" ht="15.75" thickBot="1">
      <c r="A24" s="50"/>
      <c r="B24" s="49"/>
      <c r="C24" s="34" t="s">
        <v>140</v>
      </c>
      <c r="D24" s="34" t="s">
        <v>175</v>
      </c>
      <c r="E24" s="50"/>
      <c r="F24" s="49"/>
      <c r="G24" s="51">
        <v>100</v>
      </c>
      <c r="H24" s="50">
        <v>70</v>
      </c>
      <c r="I24" s="144">
        <f t="shared" si="0"/>
        <v>0</v>
      </c>
    </row>
    <row r="25" spans="1:9" s="5" customFormat="1" ht="15.75" thickBot="1">
      <c r="A25" s="29"/>
      <c r="B25" s="25"/>
      <c r="C25" s="34" t="s">
        <v>141</v>
      </c>
      <c r="D25" s="34" t="s">
        <v>176</v>
      </c>
      <c r="E25" s="29"/>
      <c r="F25" s="25"/>
      <c r="G25" s="31">
        <v>110</v>
      </c>
      <c r="H25" s="29">
        <v>70</v>
      </c>
      <c r="I25" s="144">
        <f t="shared" si="0"/>
        <v>0</v>
      </c>
    </row>
    <row r="26" spans="1:9" s="6" customFormat="1" ht="15.75" thickBot="1">
      <c r="A26" s="50"/>
      <c r="B26" s="49"/>
      <c r="C26" s="34" t="s">
        <v>142</v>
      </c>
      <c r="D26" s="34" t="s">
        <v>177</v>
      </c>
      <c r="E26" s="53"/>
      <c r="F26" s="49"/>
      <c r="G26" s="51">
        <v>180</v>
      </c>
      <c r="H26" s="50">
        <v>90</v>
      </c>
      <c r="I26" s="144">
        <f t="shared" si="0"/>
        <v>0</v>
      </c>
    </row>
    <row r="27" spans="1:9" s="5" customFormat="1" ht="15.75" thickBot="1">
      <c r="A27" s="35"/>
      <c r="B27" s="25"/>
      <c r="C27" s="34" t="s">
        <v>143</v>
      </c>
      <c r="D27" s="34" t="s">
        <v>178</v>
      </c>
      <c r="E27" s="29"/>
      <c r="F27" s="25"/>
      <c r="G27" s="31">
        <v>60</v>
      </c>
      <c r="H27" s="29">
        <v>70</v>
      </c>
      <c r="I27" s="144">
        <f t="shared" si="0"/>
        <v>0</v>
      </c>
    </row>
    <row r="28" spans="1:9" s="5" customFormat="1" ht="15.75" thickBot="1">
      <c r="A28" s="29"/>
      <c r="B28" s="25"/>
      <c r="C28" s="34" t="s">
        <v>144</v>
      </c>
      <c r="D28" s="34" t="s">
        <v>179</v>
      </c>
      <c r="E28" s="29"/>
      <c r="F28" s="25"/>
      <c r="G28" s="31">
        <v>220</v>
      </c>
      <c r="H28" s="29">
        <v>90</v>
      </c>
      <c r="I28" s="144">
        <f t="shared" si="0"/>
        <v>0</v>
      </c>
    </row>
    <row r="29" spans="1:9" s="6" customFormat="1" ht="15.75" thickBot="1">
      <c r="A29" s="50"/>
      <c r="B29" s="49"/>
      <c r="C29" s="34" t="s">
        <v>145</v>
      </c>
      <c r="D29" s="34" t="s">
        <v>180</v>
      </c>
      <c r="E29" s="48"/>
      <c r="F29" s="49"/>
      <c r="G29" s="51">
        <v>440</v>
      </c>
      <c r="H29" s="50">
        <v>90</v>
      </c>
      <c r="I29" s="144">
        <f t="shared" si="0"/>
        <v>0</v>
      </c>
    </row>
    <row r="30" spans="1:9" s="5" customFormat="1" ht="15.75" thickBot="1">
      <c r="A30" s="29"/>
      <c r="B30" s="25"/>
      <c r="C30" s="34" t="s">
        <v>383</v>
      </c>
      <c r="D30" s="34" t="s">
        <v>181</v>
      </c>
      <c r="E30" s="29"/>
      <c r="F30" s="25"/>
      <c r="G30" s="31">
        <v>360</v>
      </c>
      <c r="H30" s="29">
        <v>90</v>
      </c>
      <c r="I30" s="144">
        <f t="shared" si="0"/>
        <v>0</v>
      </c>
    </row>
    <row r="31" spans="1:9" s="6" customFormat="1" ht="15.75" thickBot="1">
      <c r="A31" s="50"/>
      <c r="B31" s="49"/>
      <c r="C31" s="34" t="s">
        <v>146</v>
      </c>
      <c r="D31" s="34" t="s">
        <v>182</v>
      </c>
      <c r="E31" s="50"/>
      <c r="F31" s="49"/>
      <c r="G31" s="51">
        <v>90</v>
      </c>
      <c r="H31" s="50">
        <v>70</v>
      </c>
      <c r="I31" s="144">
        <f t="shared" si="0"/>
        <v>0</v>
      </c>
    </row>
    <row r="32" spans="1:9" s="5" customFormat="1" ht="15.75" thickBot="1">
      <c r="A32" s="29"/>
      <c r="B32" s="25"/>
      <c r="C32" s="34" t="s">
        <v>147</v>
      </c>
      <c r="D32" s="34" t="s">
        <v>183</v>
      </c>
      <c r="E32" s="29"/>
      <c r="F32" s="25"/>
      <c r="G32" s="31">
        <v>70</v>
      </c>
      <c r="H32" s="29">
        <v>50</v>
      </c>
      <c r="I32" s="144">
        <f t="shared" si="0"/>
        <v>0</v>
      </c>
    </row>
    <row r="33" spans="1:9" s="5" customFormat="1" ht="15.75" thickBot="1">
      <c r="A33" s="29"/>
      <c r="B33" s="25"/>
      <c r="C33" s="34" t="s">
        <v>148</v>
      </c>
      <c r="D33" s="34" t="s">
        <v>277</v>
      </c>
      <c r="E33" s="29"/>
      <c r="F33" s="25"/>
      <c r="G33" s="31">
        <v>370</v>
      </c>
      <c r="H33" s="29">
        <v>90</v>
      </c>
      <c r="I33" s="144">
        <f t="shared" si="0"/>
        <v>0</v>
      </c>
    </row>
    <row r="34" spans="1:9" s="5" customFormat="1" ht="15.75" thickBot="1">
      <c r="A34" s="29"/>
      <c r="B34" s="25"/>
      <c r="C34" s="34" t="s">
        <v>149</v>
      </c>
      <c r="D34" s="34" t="s">
        <v>184</v>
      </c>
      <c r="E34" s="29"/>
      <c r="F34" s="25"/>
      <c r="G34" s="31">
        <v>410</v>
      </c>
      <c r="H34" s="29">
        <v>130</v>
      </c>
      <c r="I34" s="144">
        <f t="shared" si="0"/>
        <v>0</v>
      </c>
    </row>
    <row r="35" spans="1:9" s="5" customFormat="1" ht="15.75" thickBot="1">
      <c r="A35" s="29"/>
      <c r="B35" s="25"/>
      <c r="C35" s="140" t="s">
        <v>384</v>
      </c>
      <c r="D35" s="34" t="s">
        <v>185</v>
      </c>
      <c r="E35" s="29"/>
      <c r="F35" s="25"/>
      <c r="G35" s="31">
        <v>420</v>
      </c>
      <c r="H35" s="29">
        <v>90</v>
      </c>
      <c r="I35" s="144">
        <f t="shared" si="0"/>
        <v>0</v>
      </c>
    </row>
    <row r="36" spans="1:9" s="7" customFormat="1" ht="16.5" thickBot="1">
      <c r="A36" s="38"/>
      <c r="B36" s="39"/>
      <c r="C36" s="140" t="s">
        <v>385</v>
      </c>
      <c r="D36" s="34" t="s">
        <v>186</v>
      </c>
      <c r="E36" s="40"/>
      <c r="F36" s="41"/>
      <c r="G36" s="141">
        <v>600</v>
      </c>
      <c r="H36" s="50">
        <v>120</v>
      </c>
      <c r="I36" s="144">
        <f t="shared" si="0"/>
        <v>0</v>
      </c>
    </row>
    <row r="37" spans="1:9" ht="15.75" thickBot="1">
      <c r="A37" s="43"/>
      <c r="B37" s="43"/>
      <c r="C37" s="44" t="s">
        <v>386</v>
      </c>
      <c r="D37" s="44" t="s">
        <v>187</v>
      </c>
      <c r="E37" s="43"/>
      <c r="F37" s="43"/>
      <c r="G37" s="43">
        <v>280</v>
      </c>
      <c r="H37" s="43">
        <v>90</v>
      </c>
      <c r="I37" s="144">
        <f t="shared" si="0"/>
        <v>0</v>
      </c>
    </row>
    <row r="38" spans="1:9" ht="15.75" thickBot="1">
      <c r="A38" s="43"/>
      <c r="B38" s="43"/>
      <c r="C38" s="44" t="s">
        <v>150</v>
      </c>
      <c r="D38" s="44" t="s">
        <v>188</v>
      </c>
      <c r="E38" s="43"/>
      <c r="F38" s="43"/>
      <c r="G38" s="43">
        <v>160</v>
      </c>
      <c r="H38" s="43">
        <v>100</v>
      </c>
      <c r="I38" s="144">
        <f t="shared" si="0"/>
        <v>0</v>
      </c>
    </row>
    <row r="39" spans="1:9" s="5" customFormat="1" ht="15.75" customHeight="1" thickBot="1">
      <c r="A39" s="35"/>
      <c r="B39" s="25"/>
      <c r="C39" s="34" t="s">
        <v>382</v>
      </c>
      <c r="D39" s="34" t="s">
        <v>174</v>
      </c>
      <c r="E39" s="29"/>
      <c r="F39" s="25"/>
      <c r="G39" s="31">
        <v>610</v>
      </c>
      <c r="H39" s="29">
        <v>110</v>
      </c>
      <c r="I39" s="144">
        <f t="shared" si="0"/>
        <v>0</v>
      </c>
    </row>
    <row r="40" spans="1:9" ht="15.75" thickBot="1">
      <c r="A40" s="43"/>
      <c r="B40" s="43"/>
      <c r="C40" s="47" t="s">
        <v>387</v>
      </c>
      <c r="D40" s="44" t="s">
        <v>189</v>
      </c>
      <c r="E40" s="43"/>
      <c r="F40" s="43"/>
      <c r="G40" s="43">
        <v>20</v>
      </c>
      <c r="H40" s="43">
        <v>70</v>
      </c>
      <c r="I40" s="144">
        <f t="shared" si="0"/>
        <v>0</v>
      </c>
    </row>
    <row r="41" spans="1:9" ht="15.75" thickBot="1">
      <c r="A41" s="43"/>
      <c r="B41" s="43"/>
      <c r="C41" s="47" t="s">
        <v>388</v>
      </c>
      <c r="D41" s="44" t="s">
        <v>190</v>
      </c>
      <c r="E41" s="43"/>
      <c r="F41" s="43"/>
      <c r="G41" s="43">
        <v>300</v>
      </c>
      <c r="H41" s="43">
        <v>100</v>
      </c>
      <c r="I41" s="144">
        <f t="shared" si="0"/>
        <v>0</v>
      </c>
    </row>
    <row r="42" spans="1:9" ht="15.75" thickBot="1">
      <c r="A42" s="43"/>
      <c r="B42" s="43"/>
      <c r="C42" s="44" t="s">
        <v>151</v>
      </c>
      <c r="D42" s="44" t="s">
        <v>191</v>
      </c>
      <c r="E42" s="43"/>
      <c r="F42" s="43"/>
      <c r="G42" s="43">
        <v>460</v>
      </c>
      <c r="H42" s="43">
        <v>130</v>
      </c>
      <c r="I42" s="144">
        <f t="shared" si="0"/>
        <v>0</v>
      </c>
    </row>
    <row r="43" spans="1:9" ht="15.75" thickBot="1">
      <c r="A43" s="43"/>
      <c r="B43" s="43"/>
      <c r="C43" s="143" t="s">
        <v>151</v>
      </c>
      <c r="D43" s="143" t="s">
        <v>389</v>
      </c>
      <c r="E43" s="43"/>
      <c r="F43" s="43"/>
      <c r="G43" s="43">
        <v>430</v>
      </c>
      <c r="H43" s="43">
        <v>130</v>
      </c>
      <c r="I43" s="144">
        <f t="shared" si="0"/>
        <v>0</v>
      </c>
    </row>
    <row r="44" spans="1:9" ht="15.75" thickBot="1">
      <c r="A44" s="43"/>
      <c r="B44" s="43"/>
      <c r="C44" s="44" t="s">
        <v>152</v>
      </c>
      <c r="D44" s="44" t="s">
        <v>192</v>
      </c>
      <c r="E44" s="43"/>
      <c r="F44" s="43"/>
      <c r="G44" s="43">
        <v>480</v>
      </c>
      <c r="H44" s="43">
        <v>130</v>
      </c>
      <c r="I44" s="144">
        <f t="shared" si="0"/>
        <v>0</v>
      </c>
    </row>
    <row r="45" spans="1:9" ht="15.75" thickBot="1">
      <c r="A45" s="43"/>
      <c r="B45" s="43"/>
      <c r="C45" s="44" t="s">
        <v>390</v>
      </c>
      <c r="D45" s="44" t="s">
        <v>193</v>
      </c>
      <c r="E45" s="43"/>
      <c r="F45" s="43"/>
      <c r="G45" s="43">
        <v>150</v>
      </c>
      <c r="H45" s="43">
        <v>110</v>
      </c>
      <c r="I45" s="144">
        <f t="shared" si="0"/>
        <v>0</v>
      </c>
    </row>
    <row r="46" spans="1:9" ht="15.75" thickBot="1">
      <c r="A46" s="43"/>
      <c r="B46" s="43"/>
      <c r="C46" s="44" t="s">
        <v>391</v>
      </c>
      <c r="D46" s="47" t="s">
        <v>392</v>
      </c>
      <c r="E46" s="43"/>
      <c r="F46" s="43"/>
      <c r="G46" s="43">
        <v>300</v>
      </c>
      <c r="H46" s="43">
        <v>160</v>
      </c>
      <c r="I46" s="144">
        <f t="shared" si="0"/>
        <v>0</v>
      </c>
    </row>
    <row r="47" spans="1:9" ht="15.75" thickBot="1">
      <c r="A47" s="43"/>
      <c r="B47" s="43"/>
      <c r="C47" s="44" t="s">
        <v>153</v>
      </c>
      <c r="D47" s="44" t="s">
        <v>194</v>
      </c>
      <c r="E47" s="43"/>
      <c r="F47" s="43"/>
      <c r="G47" s="43">
        <v>270</v>
      </c>
      <c r="H47" s="43">
        <v>150</v>
      </c>
      <c r="I47" s="144">
        <f t="shared" si="0"/>
        <v>0</v>
      </c>
    </row>
    <row r="48" spans="1:9" ht="15.75" thickBot="1">
      <c r="A48" s="43"/>
      <c r="B48" s="43"/>
      <c r="C48" s="44" t="s">
        <v>154</v>
      </c>
      <c r="D48" s="44" t="s">
        <v>278</v>
      </c>
      <c r="E48" s="43"/>
      <c r="F48" s="43"/>
      <c r="G48" s="43">
        <v>80</v>
      </c>
      <c r="H48" s="43">
        <v>110</v>
      </c>
      <c r="I48" s="144">
        <f t="shared" si="0"/>
        <v>0</v>
      </c>
    </row>
    <row r="49" spans="1:9" ht="15.75" thickBot="1">
      <c r="A49" s="43"/>
      <c r="B49" s="43"/>
      <c r="C49" s="44" t="s">
        <v>393</v>
      </c>
      <c r="D49" s="44" t="s">
        <v>195</v>
      </c>
      <c r="E49" s="43"/>
      <c r="F49" s="43"/>
      <c r="G49" s="43">
        <v>310</v>
      </c>
      <c r="H49" s="43">
        <v>90</v>
      </c>
      <c r="I49" s="144">
        <f t="shared" si="0"/>
        <v>0</v>
      </c>
    </row>
    <row r="50" spans="1:9" ht="15.75" thickBot="1">
      <c r="A50" s="43"/>
      <c r="B50" s="43"/>
      <c r="C50" s="143" t="s">
        <v>393</v>
      </c>
      <c r="D50" s="143" t="s">
        <v>395</v>
      </c>
      <c r="E50" s="43"/>
      <c r="F50" s="43"/>
      <c r="G50" s="43">
        <v>470</v>
      </c>
      <c r="H50" s="43">
        <v>150</v>
      </c>
      <c r="I50" s="144">
        <f t="shared" si="0"/>
        <v>0</v>
      </c>
    </row>
    <row r="51" spans="1:9" ht="15.75" thickBot="1">
      <c r="A51" s="43"/>
      <c r="B51" s="43"/>
      <c r="C51" s="143" t="s">
        <v>394</v>
      </c>
      <c r="D51" s="143" t="s">
        <v>396</v>
      </c>
      <c r="E51" s="43"/>
      <c r="F51" s="43"/>
      <c r="G51" s="43">
        <v>290</v>
      </c>
      <c r="H51" s="43">
        <v>150</v>
      </c>
      <c r="I51" s="144">
        <f t="shared" si="0"/>
        <v>0</v>
      </c>
    </row>
    <row r="52" spans="1:9" ht="15.75" thickBot="1">
      <c r="A52" s="43"/>
      <c r="B52" s="43"/>
      <c r="C52" s="44" t="s">
        <v>394</v>
      </c>
      <c r="D52" s="44" t="s">
        <v>196</v>
      </c>
      <c r="E52" s="43"/>
      <c r="F52" s="43"/>
      <c r="G52" s="43">
        <v>600</v>
      </c>
      <c r="H52" s="43">
        <v>150</v>
      </c>
      <c r="I52" s="144">
        <f t="shared" si="0"/>
        <v>0</v>
      </c>
    </row>
    <row r="53" spans="1:9" ht="15.75" thickBot="1">
      <c r="A53" s="43"/>
      <c r="B53" s="43"/>
      <c r="C53" s="44" t="s">
        <v>155</v>
      </c>
      <c r="D53" s="47" t="s">
        <v>397</v>
      </c>
      <c r="E53" s="43"/>
      <c r="F53" s="43"/>
      <c r="G53" s="43">
        <v>540</v>
      </c>
      <c r="H53" s="43">
        <v>150</v>
      </c>
      <c r="I53" s="144">
        <f t="shared" si="0"/>
        <v>0</v>
      </c>
    </row>
    <row r="54" spans="1:9" ht="15.75" thickBot="1">
      <c r="A54" s="43"/>
      <c r="B54" s="43"/>
      <c r="C54" s="143" t="s">
        <v>394</v>
      </c>
      <c r="D54" s="143" t="s">
        <v>399</v>
      </c>
      <c r="E54" s="43"/>
      <c r="F54" s="43"/>
      <c r="G54" s="43">
        <v>540</v>
      </c>
      <c r="H54" s="43">
        <v>120</v>
      </c>
      <c r="I54" s="144">
        <f t="shared" si="0"/>
        <v>0</v>
      </c>
    </row>
    <row r="55" spans="1:9" ht="15.75" thickBot="1">
      <c r="A55" s="43"/>
      <c r="B55" s="43"/>
      <c r="C55" s="47" t="s">
        <v>398</v>
      </c>
      <c r="D55" s="44" t="s">
        <v>197</v>
      </c>
      <c r="E55" s="43"/>
      <c r="F55" s="43"/>
      <c r="G55" s="43">
        <v>220</v>
      </c>
      <c r="H55" s="43">
        <v>110</v>
      </c>
      <c r="I55" s="144">
        <f t="shared" si="0"/>
        <v>0</v>
      </c>
    </row>
    <row r="56" spans="1:9" ht="15.75" thickBot="1">
      <c r="A56" s="43"/>
      <c r="B56" s="43"/>
      <c r="C56" s="54" t="s">
        <v>400</v>
      </c>
      <c r="D56" s="143" t="s">
        <v>401</v>
      </c>
      <c r="E56" s="43"/>
      <c r="F56" s="43"/>
      <c r="G56" s="43">
        <v>410</v>
      </c>
      <c r="H56" s="43">
        <v>130</v>
      </c>
      <c r="I56" s="144">
        <f t="shared" si="0"/>
        <v>0</v>
      </c>
    </row>
    <row r="57" spans="1:9" ht="15.75" thickBot="1">
      <c r="A57" s="43"/>
      <c r="B57" s="43"/>
      <c r="C57" s="54" t="s">
        <v>400</v>
      </c>
      <c r="D57" s="143" t="s">
        <v>402</v>
      </c>
      <c r="E57" s="43"/>
      <c r="F57" s="43"/>
      <c r="G57" s="43">
        <v>220</v>
      </c>
      <c r="H57" s="43">
        <v>130</v>
      </c>
      <c r="I57" s="144">
        <f t="shared" si="0"/>
        <v>0</v>
      </c>
    </row>
    <row r="58" spans="1:9" ht="15.75" thickBot="1">
      <c r="A58" s="43"/>
      <c r="B58" s="43"/>
      <c r="C58" s="44" t="s">
        <v>156</v>
      </c>
      <c r="D58" s="47" t="s">
        <v>403</v>
      </c>
      <c r="E58" s="43"/>
      <c r="F58" s="43"/>
      <c r="G58" s="43">
        <v>480</v>
      </c>
      <c r="H58" s="43">
        <v>140</v>
      </c>
      <c r="I58" s="144">
        <f t="shared" si="0"/>
        <v>0</v>
      </c>
    </row>
    <row r="59" spans="1:9" ht="15.75" thickBot="1">
      <c r="A59" s="43"/>
      <c r="B59" s="43"/>
      <c r="C59" s="143" t="s">
        <v>400</v>
      </c>
      <c r="D59" s="143" t="s">
        <v>406</v>
      </c>
      <c r="E59" s="43"/>
      <c r="F59" s="43"/>
      <c r="G59" s="43">
        <v>490</v>
      </c>
      <c r="H59" s="43">
        <v>160</v>
      </c>
      <c r="I59" s="144">
        <f t="shared" si="0"/>
        <v>0</v>
      </c>
    </row>
    <row r="60" spans="1:9" ht="15.75" thickBot="1">
      <c r="A60" s="43"/>
      <c r="B60" s="43"/>
      <c r="C60" s="143" t="s">
        <v>398</v>
      </c>
      <c r="D60" s="143" t="s">
        <v>407</v>
      </c>
      <c r="E60" s="43"/>
      <c r="F60" s="43"/>
      <c r="G60" s="43">
        <v>590</v>
      </c>
      <c r="H60" s="43">
        <v>140</v>
      </c>
      <c r="I60" s="144">
        <f t="shared" si="0"/>
        <v>0</v>
      </c>
    </row>
    <row r="61" spans="1:9" ht="15.75" thickBot="1">
      <c r="A61" s="43"/>
      <c r="B61" s="43"/>
      <c r="C61" s="143" t="s">
        <v>408</v>
      </c>
      <c r="D61" s="143" t="s">
        <v>409</v>
      </c>
      <c r="E61" s="43"/>
      <c r="F61" s="43"/>
      <c r="G61" s="43">
        <v>360</v>
      </c>
      <c r="H61" s="43">
        <v>140</v>
      </c>
      <c r="I61" s="144">
        <f t="shared" si="0"/>
        <v>0</v>
      </c>
    </row>
    <row r="62" spans="1:9" ht="15.75" thickBot="1">
      <c r="A62" s="43"/>
      <c r="B62" s="43"/>
      <c r="C62" s="44" t="s">
        <v>405</v>
      </c>
      <c r="D62" s="47" t="s">
        <v>404</v>
      </c>
      <c r="E62" s="43"/>
      <c r="F62" s="43"/>
      <c r="G62" s="43">
        <v>220</v>
      </c>
      <c r="H62" s="43">
        <v>140</v>
      </c>
      <c r="I62" s="144">
        <f t="shared" si="0"/>
        <v>0</v>
      </c>
    </row>
    <row r="63" spans="1:9" ht="15.75" thickBot="1">
      <c r="A63" s="43"/>
      <c r="B63" s="43"/>
      <c r="C63" s="47" t="s">
        <v>410</v>
      </c>
      <c r="D63" s="44" t="s">
        <v>198</v>
      </c>
      <c r="E63" s="43"/>
      <c r="F63" s="43"/>
      <c r="G63" s="43">
        <v>340</v>
      </c>
      <c r="H63" s="43">
        <v>130</v>
      </c>
      <c r="I63" s="144">
        <f t="shared" si="0"/>
        <v>0</v>
      </c>
    </row>
    <row r="64" spans="1:9" ht="15.75" thickBot="1">
      <c r="A64" s="43"/>
      <c r="B64" s="43"/>
      <c r="C64" s="44" t="s">
        <v>157</v>
      </c>
      <c r="D64" s="47" t="s">
        <v>411</v>
      </c>
      <c r="E64" s="43"/>
      <c r="F64" s="43"/>
      <c r="G64" s="43">
        <v>500</v>
      </c>
      <c r="H64" s="43">
        <v>150</v>
      </c>
      <c r="I64" s="144">
        <f t="shared" si="0"/>
        <v>0</v>
      </c>
    </row>
    <row r="65" spans="1:9" ht="15.75" thickBot="1">
      <c r="A65" s="43"/>
      <c r="B65" s="43"/>
      <c r="C65" s="47" t="s">
        <v>412</v>
      </c>
      <c r="D65" s="47" t="s">
        <v>413</v>
      </c>
      <c r="E65" s="43"/>
      <c r="F65" s="43"/>
      <c r="G65" s="43">
        <v>430</v>
      </c>
      <c r="H65" s="43">
        <v>160</v>
      </c>
      <c r="I65" s="144">
        <f t="shared" si="0"/>
        <v>0</v>
      </c>
    </row>
    <row r="66" spans="1:9" ht="15.75" thickBot="1">
      <c r="A66" s="43"/>
      <c r="B66" s="43"/>
      <c r="C66" s="44" t="s">
        <v>158</v>
      </c>
      <c r="D66" s="44" t="s">
        <v>199</v>
      </c>
      <c r="E66" s="43"/>
      <c r="F66" s="43"/>
      <c r="G66" s="43">
        <v>100</v>
      </c>
      <c r="H66" s="43">
        <v>150</v>
      </c>
      <c r="I66" s="144">
        <f t="shared" si="0"/>
        <v>0</v>
      </c>
    </row>
    <row r="67" spans="1:9" ht="15.75" thickBot="1">
      <c r="A67" s="43"/>
      <c r="B67" s="43"/>
      <c r="C67" s="44" t="s">
        <v>414</v>
      </c>
      <c r="D67" s="44" t="s">
        <v>200</v>
      </c>
      <c r="E67" s="43"/>
      <c r="F67" s="43"/>
      <c r="G67" s="43">
        <v>180</v>
      </c>
      <c r="H67" s="43">
        <v>130</v>
      </c>
      <c r="I67" s="144">
        <f t="shared" si="0"/>
        <v>0</v>
      </c>
    </row>
    <row r="68" spans="1:9" ht="15.75" thickBot="1">
      <c r="A68" s="43"/>
      <c r="B68" s="43"/>
      <c r="C68" s="44" t="s">
        <v>159</v>
      </c>
      <c r="D68" s="47" t="s">
        <v>415</v>
      </c>
      <c r="E68" s="43"/>
      <c r="F68" s="43"/>
      <c r="G68" s="43">
        <v>280</v>
      </c>
      <c r="H68" s="43">
        <v>150</v>
      </c>
      <c r="I68" s="144">
        <f t="shared" ref="I68:I72" si="1">B69-F68</f>
        <v>0</v>
      </c>
    </row>
    <row r="69" spans="1:9" ht="15.75" thickBot="1">
      <c r="A69" s="43"/>
      <c r="B69" s="43"/>
      <c r="C69" s="47" t="s">
        <v>416</v>
      </c>
      <c r="D69" s="44" t="s">
        <v>201</v>
      </c>
      <c r="E69" s="43"/>
      <c r="F69" s="43"/>
      <c r="G69" s="43">
        <v>560</v>
      </c>
      <c r="H69" s="43">
        <v>150</v>
      </c>
      <c r="I69" s="144">
        <f t="shared" si="1"/>
        <v>0</v>
      </c>
    </row>
    <row r="70" spans="1:9" ht="15.75" thickBot="1">
      <c r="A70" s="43"/>
      <c r="B70" s="43"/>
      <c r="C70" s="44" t="s">
        <v>160</v>
      </c>
      <c r="D70" s="44" t="s">
        <v>202</v>
      </c>
      <c r="E70" s="43"/>
      <c r="F70" s="43"/>
      <c r="G70" s="43">
        <v>340</v>
      </c>
      <c r="H70" s="43">
        <v>100</v>
      </c>
      <c r="I70" s="144">
        <f t="shared" si="1"/>
        <v>0</v>
      </c>
    </row>
    <row r="71" spans="1:9" ht="15.75" thickBot="1">
      <c r="A71" s="43"/>
      <c r="B71" s="43"/>
      <c r="C71" s="44" t="s">
        <v>417</v>
      </c>
      <c r="D71" s="143" t="s">
        <v>418</v>
      </c>
      <c r="E71" s="43"/>
      <c r="F71" s="43"/>
      <c r="G71" s="43">
        <v>440</v>
      </c>
      <c r="H71" s="43">
        <v>160</v>
      </c>
      <c r="I71" s="144">
        <f t="shared" si="1"/>
        <v>0</v>
      </c>
    </row>
    <row r="72" spans="1:9" ht="15.75" thickBot="1">
      <c r="A72" s="43"/>
      <c r="B72" s="43"/>
      <c r="C72" s="44" t="s">
        <v>417</v>
      </c>
      <c r="D72" s="44" t="s">
        <v>203</v>
      </c>
      <c r="E72" s="43"/>
      <c r="F72" s="43"/>
      <c r="G72" s="43">
        <v>410</v>
      </c>
      <c r="H72" s="43">
        <v>170</v>
      </c>
      <c r="I72" s="144">
        <f t="shared" si="1"/>
        <v>0</v>
      </c>
    </row>
    <row r="73" spans="1:9" ht="15.75" thickBot="1">
      <c r="A73" s="43"/>
      <c r="B73" s="43"/>
      <c r="C73" s="44" t="s">
        <v>161</v>
      </c>
      <c r="D73" s="44" t="s">
        <v>204</v>
      </c>
      <c r="E73" s="43"/>
      <c r="F73" s="43"/>
      <c r="G73" s="43">
        <v>380</v>
      </c>
      <c r="H73" s="43">
        <v>130</v>
      </c>
      <c r="I73" s="144">
        <f>B74-F73</f>
        <v>0</v>
      </c>
    </row>
    <row r="74" spans="1:9" ht="15.75" thickBot="1">
      <c r="A74" s="43"/>
      <c r="B74" s="43"/>
      <c r="C74" s="47" t="s">
        <v>419</v>
      </c>
      <c r="D74" s="47" t="s">
        <v>420</v>
      </c>
      <c r="E74" s="43"/>
      <c r="F74" s="43"/>
      <c r="G74" s="43"/>
      <c r="H74" s="43"/>
      <c r="I74" s="43"/>
    </row>
    <row r="75" spans="1:9" ht="16.5" thickBot="1">
      <c r="A75" s="43"/>
      <c r="B75" s="43"/>
      <c r="C75" s="54"/>
      <c r="D75" s="54"/>
      <c r="E75" s="43"/>
      <c r="F75" s="43"/>
      <c r="G75" s="46">
        <f>SUM(G3:G73)</f>
        <v>25160</v>
      </c>
      <c r="H75" s="43"/>
      <c r="I75" s="42">
        <f>SUM(I5:I33)</f>
        <v>0</v>
      </c>
    </row>
  </sheetData>
  <mergeCells count="3">
    <mergeCell ref="A1:I1"/>
    <mergeCell ref="A2:B2"/>
    <mergeCell ref="E2:F2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76"/>
  <sheetViews>
    <sheetView zoomScaleNormal="100" workbookViewId="0">
      <selection activeCell="D2" sqref="D2"/>
    </sheetView>
  </sheetViews>
  <sheetFormatPr baseColWidth="10" defaultRowHeight="15"/>
  <cols>
    <col min="1" max="1" width="14.28515625" customWidth="1"/>
    <col min="2" max="2" width="11.7109375" customWidth="1"/>
    <col min="3" max="3" width="21.140625" customWidth="1"/>
    <col min="4" max="4" width="21.7109375" customWidth="1"/>
    <col min="5" max="5" width="14.28515625" customWidth="1"/>
    <col min="6" max="6" width="11.7109375" customWidth="1"/>
    <col min="7" max="7" width="15.7109375" customWidth="1"/>
    <col min="8" max="8" width="12.7109375" customWidth="1"/>
    <col min="9" max="9" width="15.7109375" customWidth="1"/>
  </cols>
  <sheetData>
    <row r="1" spans="1:9" s="3" customFormat="1" ht="21.75" thickBot="1">
      <c r="A1" s="174" t="s">
        <v>50</v>
      </c>
      <c r="B1" s="174"/>
      <c r="C1" s="174"/>
      <c r="D1" s="174"/>
      <c r="E1" s="174"/>
      <c r="F1" s="174"/>
      <c r="G1" s="174"/>
      <c r="H1" s="174"/>
      <c r="I1" s="174"/>
    </row>
    <row r="2" spans="1:9" s="1" customFormat="1" ht="16.5" thickBot="1">
      <c r="A2" s="170" t="s">
        <v>0</v>
      </c>
      <c r="B2" s="171"/>
      <c r="C2" s="2" t="s">
        <v>518</v>
      </c>
      <c r="D2" s="2" t="s">
        <v>519</v>
      </c>
      <c r="E2" s="172" t="s">
        <v>1</v>
      </c>
      <c r="F2" s="173"/>
      <c r="G2" s="14" t="s">
        <v>2</v>
      </c>
      <c r="H2" s="14" t="s">
        <v>3</v>
      </c>
      <c r="I2" s="14" t="s">
        <v>18</v>
      </c>
    </row>
    <row r="3" spans="1:9" s="5" customFormat="1" ht="15.75" thickBot="1">
      <c r="A3" s="8"/>
      <c r="B3" s="9"/>
      <c r="C3" s="143" t="s">
        <v>419</v>
      </c>
      <c r="D3" s="143" t="s">
        <v>420</v>
      </c>
      <c r="E3" s="15"/>
      <c r="F3" s="9"/>
      <c r="G3" s="16">
        <v>240</v>
      </c>
      <c r="H3" s="17">
        <v>150</v>
      </c>
      <c r="I3" s="9">
        <f t="shared" ref="I3:I66" si="0">B4-F3</f>
        <v>0</v>
      </c>
    </row>
    <row r="4" spans="1:9" s="6" customFormat="1" ht="15.75" thickBot="1">
      <c r="A4" s="10"/>
      <c r="B4" s="11"/>
      <c r="C4" s="4" t="s">
        <v>421</v>
      </c>
      <c r="D4" s="4" t="s">
        <v>227</v>
      </c>
      <c r="E4" s="18"/>
      <c r="F4" s="11"/>
      <c r="G4" s="19">
        <v>310</v>
      </c>
      <c r="H4" s="18">
        <v>150</v>
      </c>
      <c r="I4" s="9">
        <f t="shared" si="0"/>
        <v>0</v>
      </c>
    </row>
    <row r="5" spans="1:9" s="6" customFormat="1" ht="15.75" thickBot="1">
      <c r="A5" s="10"/>
      <c r="B5" s="11"/>
      <c r="C5" s="122" t="s">
        <v>422</v>
      </c>
      <c r="D5" s="122" t="s">
        <v>423</v>
      </c>
      <c r="E5" s="18"/>
      <c r="F5" s="11"/>
      <c r="G5" s="19">
        <v>280</v>
      </c>
      <c r="H5" s="18">
        <v>110</v>
      </c>
      <c r="I5" s="9">
        <f t="shared" si="0"/>
        <v>0</v>
      </c>
    </row>
    <row r="6" spans="1:9" s="6" customFormat="1" ht="15.75" thickBot="1">
      <c r="A6" s="12"/>
      <c r="B6" s="11"/>
      <c r="C6" s="36" t="s">
        <v>422</v>
      </c>
      <c r="D6" s="4" t="s">
        <v>228</v>
      </c>
      <c r="E6" s="18"/>
      <c r="F6" s="11"/>
      <c r="G6" s="19">
        <v>330</v>
      </c>
      <c r="H6" s="18">
        <v>100</v>
      </c>
      <c r="I6" s="9">
        <f t="shared" si="0"/>
        <v>0</v>
      </c>
    </row>
    <row r="7" spans="1:9" s="6" customFormat="1" ht="15.75" thickBot="1">
      <c r="A7" s="12"/>
      <c r="B7" s="11"/>
      <c r="C7" s="122" t="s">
        <v>422</v>
      </c>
      <c r="D7" s="122" t="s">
        <v>425</v>
      </c>
      <c r="E7" s="18"/>
      <c r="F7" s="11"/>
      <c r="G7" s="19">
        <v>400</v>
      </c>
      <c r="H7" s="18">
        <v>100</v>
      </c>
      <c r="I7" s="9">
        <f t="shared" si="0"/>
        <v>0</v>
      </c>
    </row>
    <row r="8" spans="1:9" s="5" customFormat="1" ht="15.75" thickBot="1">
      <c r="A8" s="8"/>
      <c r="B8" s="9"/>
      <c r="C8" s="36" t="s">
        <v>424</v>
      </c>
      <c r="D8" s="4" t="s">
        <v>229</v>
      </c>
      <c r="E8" s="15"/>
      <c r="F8" s="9"/>
      <c r="G8" s="16">
        <v>40</v>
      </c>
      <c r="H8" s="17">
        <v>60</v>
      </c>
      <c r="I8" s="9">
        <f t="shared" si="0"/>
        <v>0</v>
      </c>
    </row>
    <row r="9" spans="1:9" s="5" customFormat="1" ht="15.75" thickBot="1">
      <c r="A9" s="13"/>
      <c r="B9" s="9"/>
      <c r="C9" s="4" t="s">
        <v>205</v>
      </c>
      <c r="D9" s="36" t="s">
        <v>426</v>
      </c>
      <c r="E9" s="17"/>
      <c r="F9" s="9"/>
      <c r="G9" s="16">
        <v>120</v>
      </c>
      <c r="H9" s="17">
        <v>130</v>
      </c>
      <c r="I9" s="9">
        <f t="shared" si="0"/>
        <v>0</v>
      </c>
    </row>
    <row r="10" spans="1:9" s="6" customFormat="1" ht="15.75" thickBot="1">
      <c r="A10" s="12"/>
      <c r="B10" s="11"/>
      <c r="C10" s="36" t="s">
        <v>427</v>
      </c>
      <c r="D10" s="4" t="s">
        <v>230</v>
      </c>
      <c r="E10" s="18"/>
      <c r="F10" s="11"/>
      <c r="G10" s="19">
        <v>70</v>
      </c>
      <c r="H10" s="18">
        <v>110</v>
      </c>
      <c r="I10" s="9">
        <f t="shared" si="0"/>
        <v>0</v>
      </c>
    </row>
    <row r="11" spans="1:9" s="5" customFormat="1" ht="15.75" thickBot="1">
      <c r="A11" s="8"/>
      <c r="B11" s="9"/>
      <c r="C11" s="36" t="s">
        <v>428</v>
      </c>
      <c r="D11" s="4" t="s">
        <v>231</v>
      </c>
      <c r="E11" s="15"/>
      <c r="F11" s="9"/>
      <c r="G11" s="16">
        <v>500</v>
      </c>
      <c r="H11" s="17">
        <v>140</v>
      </c>
      <c r="I11" s="9">
        <f t="shared" si="0"/>
        <v>0</v>
      </c>
    </row>
    <row r="12" spans="1:9" s="6" customFormat="1" ht="15.75" thickBot="1">
      <c r="A12" s="12"/>
      <c r="B12" s="11"/>
      <c r="C12" s="36" t="s">
        <v>341</v>
      </c>
      <c r="D12" s="4" t="s">
        <v>232</v>
      </c>
      <c r="E12" s="20"/>
      <c r="F12" s="11"/>
      <c r="G12" s="19">
        <v>330</v>
      </c>
      <c r="H12" s="18">
        <v>110</v>
      </c>
      <c r="I12" s="9">
        <f t="shared" si="0"/>
        <v>0</v>
      </c>
    </row>
    <row r="13" spans="1:9" s="6" customFormat="1" ht="15.75" thickBot="1">
      <c r="A13" s="12"/>
      <c r="B13" s="11"/>
      <c r="C13" s="122" t="s">
        <v>341</v>
      </c>
      <c r="D13" s="122" t="s">
        <v>430</v>
      </c>
      <c r="E13" s="20"/>
      <c r="F13" s="11"/>
      <c r="G13" s="19">
        <v>240</v>
      </c>
      <c r="H13" s="18">
        <v>150</v>
      </c>
      <c r="I13" s="9">
        <f t="shared" si="0"/>
        <v>0</v>
      </c>
    </row>
    <row r="14" spans="1:9" s="5" customFormat="1" ht="15.75" thickBot="1">
      <c r="A14" s="8"/>
      <c r="B14" s="9"/>
      <c r="C14" s="4" t="s">
        <v>429</v>
      </c>
      <c r="D14" s="4" t="s">
        <v>233</v>
      </c>
      <c r="E14" s="17"/>
      <c r="F14" s="9"/>
      <c r="G14" s="16">
        <v>110</v>
      </c>
      <c r="H14" s="17">
        <v>160</v>
      </c>
      <c r="I14" s="9">
        <f t="shared" si="0"/>
        <v>0</v>
      </c>
    </row>
    <row r="15" spans="1:9" s="6" customFormat="1" ht="15.75" thickBot="1">
      <c r="A15" s="12"/>
      <c r="B15" s="11"/>
      <c r="C15" s="36" t="s">
        <v>431</v>
      </c>
      <c r="D15" s="36" t="s">
        <v>432</v>
      </c>
      <c r="E15" s="21"/>
      <c r="F15" s="11"/>
      <c r="G15" s="19">
        <v>280</v>
      </c>
      <c r="H15" s="18">
        <v>150</v>
      </c>
      <c r="I15" s="9">
        <f t="shared" si="0"/>
        <v>0</v>
      </c>
    </row>
    <row r="16" spans="1:9" s="5" customFormat="1" ht="15.75" thickBot="1">
      <c r="A16" s="13"/>
      <c r="B16" s="9"/>
      <c r="C16" s="36" t="s">
        <v>433</v>
      </c>
      <c r="D16" s="4" t="s">
        <v>234</v>
      </c>
      <c r="E16" s="17"/>
      <c r="F16" s="9"/>
      <c r="G16" s="16">
        <v>430</v>
      </c>
      <c r="H16" s="17">
        <v>110</v>
      </c>
      <c r="I16" s="9">
        <f t="shared" si="0"/>
        <v>0</v>
      </c>
    </row>
    <row r="17" spans="1:9" s="6" customFormat="1" ht="15.75" thickBot="1">
      <c r="A17" s="12"/>
      <c r="B17" s="11"/>
      <c r="C17" s="4" t="s">
        <v>206</v>
      </c>
      <c r="D17" s="4" t="s">
        <v>235</v>
      </c>
      <c r="E17" s="18"/>
      <c r="F17" s="11"/>
      <c r="G17" s="19">
        <v>390</v>
      </c>
      <c r="H17" s="18">
        <v>160</v>
      </c>
      <c r="I17" s="9">
        <f t="shared" si="0"/>
        <v>0</v>
      </c>
    </row>
    <row r="18" spans="1:9" s="6" customFormat="1" ht="15.75" thickBot="1">
      <c r="A18" s="12"/>
      <c r="B18" s="11"/>
      <c r="C18" s="4" t="s">
        <v>207</v>
      </c>
      <c r="D18" s="4" t="s">
        <v>236</v>
      </c>
      <c r="E18" s="21"/>
      <c r="F18" s="11"/>
      <c r="G18" s="19">
        <v>390</v>
      </c>
      <c r="H18" s="18">
        <v>160</v>
      </c>
      <c r="I18" s="9">
        <f t="shared" si="0"/>
        <v>0</v>
      </c>
    </row>
    <row r="19" spans="1:9" s="5" customFormat="1" ht="15.75" thickBot="1">
      <c r="A19" s="13"/>
      <c r="B19" s="9"/>
      <c r="C19" s="4" t="s">
        <v>434</v>
      </c>
      <c r="D19" s="36" t="s">
        <v>435</v>
      </c>
      <c r="E19" s="17"/>
      <c r="F19" s="9"/>
      <c r="G19" s="16">
        <v>400</v>
      </c>
      <c r="H19" s="17">
        <v>90</v>
      </c>
      <c r="I19" s="9">
        <f t="shared" si="0"/>
        <v>0</v>
      </c>
    </row>
    <row r="20" spans="1:9" s="6" customFormat="1" ht="15.75" thickBot="1">
      <c r="A20" s="12"/>
      <c r="B20" s="11"/>
      <c r="C20" s="4" t="s">
        <v>208</v>
      </c>
      <c r="D20" s="4" t="s">
        <v>237</v>
      </c>
      <c r="E20" s="18"/>
      <c r="F20" s="11"/>
      <c r="G20" s="19">
        <v>240</v>
      </c>
      <c r="H20" s="18">
        <v>70</v>
      </c>
      <c r="I20" s="9">
        <f t="shared" si="0"/>
        <v>0</v>
      </c>
    </row>
    <row r="21" spans="1:9" s="5" customFormat="1" ht="15.75" thickBot="1">
      <c r="A21" s="8"/>
      <c r="B21" s="9"/>
      <c r="C21" s="4" t="s">
        <v>209</v>
      </c>
      <c r="D21" s="36" t="s">
        <v>436</v>
      </c>
      <c r="E21" s="17"/>
      <c r="F21" s="9"/>
      <c r="G21" s="16">
        <v>110</v>
      </c>
      <c r="H21" s="17">
        <v>70</v>
      </c>
      <c r="I21" s="9">
        <f t="shared" si="0"/>
        <v>0</v>
      </c>
    </row>
    <row r="22" spans="1:9" s="6" customFormat="1" ht="15.75" thickBot="1">
      <c r="A22" s="12"/>
      <c r="B22" s="11"/>
      <c r="C22" s="4" t="s">
        <v>437</v>
      </c>
      <c r="D22" s="4" t="s">
        <v>238</v>
      </c>
      <c r="E22" s="22"/>
      <c r="F22" s="11"/>
      <c r="G22" s="19">
        <v>180</v>
      </c>
      <c r="H22" s="18">
        <v>70</v>
      </c>
      <c r="I22" s="9">
        <f t="shared" si="0"/>
        <v>0</v>
      </c>
    </row>
    <row r="23" spans="1:9" s="5" customFormat="1" ht="15.75" thickBot="1">
      <c r="A23" s="13"/>
      <c r="B23" s="9"/>
      <c r="C23" s="4" t="s">
        <v>438</v>
      </c>
      <c r="D23" s="4" t="s">
        <v>239</v>
      </c>
      <c r="E23" s="17"/>
      <c r="F23" s="9"/>
      <c r="G23" s="16">
        <v>240</v>
      </c>
      <c r="H23" s="17">
        <v>130</v>
      </c>
      <c r="I23" s="9">
        <f t="shared" si="0"/>
        <v>0</v>
      </c>
    </row>
    <row r="24" spans="1:9" s="5" customFormat="1" ht="15.75" thickBot="1">
      <c r="A24" s="8"/>
      <c r="B24" s="9"/>
      <c r="C24" s="4" t="s">
        <v>210</v>
      </c>
      <c r="D24" s="4" t="s">
        <v>240</v>
      </c>
      <c r="E24" s="17"/>
      <c r="F24" s="9"/>
      <c r="G24" s="16">
        <v>500</v>
      </c>
      <c r="H24" s="17">
        <v>130</v>
      </c>
      <c r="I24" s="9">
        <f t="shared" si="0"/>
        <v>0</v>
      </c>
    </row>
    <row r="25" spans="1:9" s="5" customFormat="1" ht="15.75" thickBot="1">
      <c r="A25" s="8"/>
      <c r="B25" s="9"/>
      <c r="C25" s="122" t="s">
        <v>211</v>
      </c>
      <c r="D25" s="122" t="s">
        <v>439</v>
      </c>
      <c r="E25" s="17"/>
      <c r="F25" s="9"/>
      <c r="G25" s="16">
        <v>400</v>
      </c>
      <c r="H25" s="17">
        <v>150</v>
      </c>
      <c r="I25" s="9">
        <f t="shared" si="0"/>
        <v>0</v>
      </c>
    </row>
    <row r="26" spans="1:9" s="5" customFormat="1" ht="15.75" thickBot="1">
      <c r="A26" s="8"/>
      <c r="B26" s="9"/>
      <c r="C26" s="122" t="s">
        <v>211</v>
      </c>
      <c r="D26" s="122" t="s">
        <v>440</v>
      </c>
      <c r="E26" s="17"/>
      <c r="F26" s="9"/>
      <c r="G26" s="16">
        <v>230</v>
      </c>
      <c r="H26" s="17">
        <v>90</v>
      </c>
      <c r="I26" s="9">
        <f t="shared" si="0"/>
        <v>0</v>
      </c>
    </row>
    <row r="27" spans="1:9" s="6" customFormat="1" ht="15.75" thickBot="1">
      <c r="A27" s="12"/>
      <c r="B27" s="11"/>
      <c r="C27" s="4" t="s">
        <v>211</v>
      </c>
      <c r="D27" s="4" t="s">
        <v>241</v>
      </c>
      <c r="E27" s="21"/>
      <c r="F27" s="11"/>
      <c r="G27" s="19">
        <v>220</v>
      </c>
      <c r="H27" s="18">
        <v>180</v>
      </c>
      <c r="I27" s="9">
        <f t="shared" si="0"/>
        <v>0</v>
      </c>
    </row>
    <row r="28" spans="1:9" s="5" customFormat="1" ht="15.75" thickBot="1">
      <c r="A28" s="8"/>
      <c r="B28" s="9"/>
      <c r="C28" s="4" t="s">
        <v>212</v>
      </c>
      <c r="D28" s="4" t="s">
        <v>242</v>
      </c>
      <c r="E28" s="17"/>
      <c r="F28" s="9"/>
      <c r="G28" s="16">
        <v>260</v>
      </c>
      <c r="H28" s="17">
        <v>220</v>
      </c>
      <c r="I28" s="9">
        <f t="shared" si="0"/>
        <v>0</v>
      </c>
    </row>
    <row r="29" spans="1:9" s="6" customFormat="1" ht="15.75" thickBot="1">
      <c r="A29" s="12"/>
      <c r="B29" s="11"/>
      <c r="C29" s="4" t="s">
        <v>441</v>
      </c>
      <c r="D29" s="4" t="s">
        <v>243</v>
      </c>
      <c r="E29" s="18"/>
      <c r="F29" s="11"/>
      <c r="G29" s="19">
        <v>180</v>
      </c>
      <c r="H29" s="18">
        <v>210</v>
      </c>
      <c r="I29" s="9">
        <f t="shared" si="0"/>
        <v>0</v>
      </c>
    </row>
    <row r="30" spans="1:9" s="5" customFormat="1" ht="15.75" thickBot="1">
      <c r="A30" s="8"/>
      <c r="B30" s="9"/>
      <c r="C30" s="4" t="s">
        <v>442</v>
      </c>
      <c r="D30" s="36" t="s">
        <v>443</v>
      </c>
      <c r="E30" s="17"/>
      <c r="F30" s="9"/>
      <c r="G30" s="16">
        <v>300</v>
      </c>
      <c r="H30" s="17">
        <v>190</v>
      </c>
      <c r="I30" s="9">
        <f t="shared" si="0"/>
        <v>0</v>
      </c>
    </row>
    <row r="31" spans="1:9" s="5" customFormat="1" ht="15.75" thickBot="1">
      <c r="A31" s="8"/>
      <c r="B31" s="9"/>
      <c r="C31" s="4" t="s">
        <v>444</v>
      </c>
      <c r="D31" s="4" t="s">
        <v>244</v>
      </c>
      <c r="E31" s="17"/>
      <c r="F31" s="9"/>
      <c r="G31" s="16">
        <v>550</v>
      </c>
      <c r="H31" s="17">
        <v>120</v>
      </c>
      <c r="I31" s="9">
        <f t="shared" si="0"/>
        <v>0</v>
      </c>
    </row>
    <row r="32" spans="1:9" s="5" customFormat="1" ht="15.75" thickBot="1">
      <c r="A32" s="8"/>
      <c r="B32" s="9"/>
      <c r="C32" s="4" t="s">
        <v>445</v>
      </c>
      <c r="D32" s="4" t="s">
        <v>279</v>
      </c>
      <c r="E32" s="17"/>
      <c r="F32" s="9"/>
      <c r="G32" s="16">
        <v>240</v>
      </c>
      <c r="H32" s="17">
        <v>90</v>
      </c>
      <c r="I32" s="9">
        <f t="shared" si="0"/>
        <v>0</v>
      </c>
    </row>
    <row r="33" spans="1:9" s="5" customFormat="1" ht="15.75" thickBot="1">
      <c r="A33" s="8"/>
      <c r="B33" s="9"/>
      <c r="C33" s="122" t="s">
        <v>445</v>
      </c>
      <c r="D33" s="122" t="s">
        <v>447</v>
      </c>
      <c r="E33" s="17"/>
      <c r="F33" s="9"/>
      <c r="G33" s="16">
        <v>270</v>
      </c>
      <c r="H33" s="17">
        <v>90</v>
      </c>
      <c r="I33" s="9">
        <f t="shared" si="0"/>
        <v>0</v>
      </c>
    </row>
    <row r="34" spans="1:9" s="5" customFormat="1" ht="15.75" thickBot="1">
      <c r="A34" s="8"/>
      <c r="B34" s="9"/>
      <c r="C34" s="122" t="s">
        <v>332</v>
      </c>
      <c r="D34" s="122" t="s">
        <v>448</v>
      </c>
      <c r="E34" s="17"/>
      <c r="F34" s="9"/>
      <c r="G34" s="16">
        <v>420</v>
      </c>
      <c r="H34" s="17">
        <v>150</v>
      </c>
      <c r="I34" s="9">
        <f t="shared" si="0"/>
        <v>0</v>
      </c>
    </row>
    <row r="35" spans="1:9" s="5" customFormat="1" ht="15.75" thickBot="1">
      <c r="A35" s="8"/>
      <c r="B35" s="9"/>
      <c r="C35" s="122" t="s">
        <v>446</v>
      </c>
      <c r="D35" s="17" t="s">
        <v>449</v>
      </c>
      <c r="E35" s="17"/>
      <c r="F35" s="9"/>
      <c r="G35" s="16">
        <v>360</v>
      </c>
      <c r="H35" s="17">
        <v>150</v>
      </c>
      <c r="I35" s="9">
        <f t="shared" si="0"/>
        <v>0</v>
      </c>
    </row>
    <row r="36" spans="1:9" s="5" customFormat="1" ht="15.75" thickBot="1">
      <c r="A36" s="8"/>
      <c r="B36" s="9"/>
      <c r="C36" s="122" t="s">
        <v>446</v>
      </c>
      <c r="D36" s="122" t="s">
        <v>450</v>
      </c>
      <c r="E36" s="17"/>
      <c r="F36" s="9"/>
      <c r="G36" s="16">
        <v>290</v>
      </c>
      <c r="H36" s="17">
        <v>130</v>
      </c>
      <c r="I36" s="9">
        <f t="shared" si="0"/>
        <v>0</v>
      </c>
    </row>
    <row r="37" spans="1:9" s="5" customFormat="1" ht="15.75" thickBot="1">
      <c r="A37" s="8"/>
      <c r="B37" s="9"/>
      <c r="C37" s="4" t="s">
        <v>446</v>
      </c>
      <c r="D37" s="4" t="s">
        <v>245</v>
      </c>
      <c r="E37" s="17"/>
      <c r="F37" s="9"/>
      <c r="G37" s="16">
        <v>220</v>
      </c>
      <c r="H37" s="17">
        <v>110</v>
      </c>
      <c r="I37" s="9">
        <f t="shared" si="0"/>
        <v>0</v>
      </c>
    </row>
    <row r="38" spans="1:9" s="5" customFormat="1" ht="15.75" thickBot="1">
      <c r="A38" s="8"/>
      <c r="B38" s="9"/>
      <c r="C38" s="122" t="s">
        <v>446</v>
      </c>
      <c r="D38" s="122" t="s">
        <v>451</v>
      </c>
      <c r="E38" s="17"/>
      <c r="F38" s="9"/>
      <c r="G38" s="16">
        <v>440</v>
      </c>
      <c r="H38" s="17">
        <v>110</v>
      </c>
      <c r="I38" s="9">
        <f t="shared" si="0"/>
        <v>0</v>
      </c>
    </row>
    <row r="39" spans="1:9" s="7" customFormat="1" ht="16.5" thickBot="1">
      <c r="A39" s="38"/>
      <c r="B39" s="39"/>
      <c r="C39" s="4" t="s">
        <v>213</v>
      </c>
      <c r="D39" s="4" t="s">
        <v>246</v>
      </c>
      <c r="E39" s="40"/>
      <c r="F39" s="41"/>
      <c r="G39" s="46">
        <v>470</v>
      </c>
      <c r="H39" s="40">
        <v>110</v>
      </c>
      <c r="I39" s="9">
        <f t="shared" si="0"/>
        <v>0</v>
      </c>
    </row>
    <row r="40" spans="1:9" ht="15.75" thickBot="1">
      <c r="A40" s="43"/>
      <c r="B40" s="43"/>
      <c r="C40" s="44" t="s">
        <v>454</v>
      </c>
      <c r="D40" s="47" t="s">
        <v>453</v>
      </c>
      <c r="E40" s="43"/>
      <c r="F40" s="43"/>
      <c r="G40" s="43">
        <v>110</v>
      </c>
      <c r="H40" s="43">
        <v>110</v>
      </c>
      <c r="I40" s="9">
        <f t="shared" si="0"/>
        <v>0</v>
      </c>
    </row>
    <row r="41" spans="1:9" ht="15.75" thickBot="1">
      <c r="A41" s="43"/>
      <c r="B41" s="43"/>
      <c r="C41" s="47" t="s">
        <v>455</v>
      </c>
      <c r="D41" s="44" t="s">
        <v>247</v>
      </c>
      <c r="E41" s="43"/>
      <c r="F41" s="43"/>
      <c r="G41" s="43">
        <v>340</v>
      </c>
      <c r="H41" s="43">
        <v>110</v>
      </c>
      <c r="I41" s="9">
        <f t="shared" si="0"/>
        <v>0</v>
      </c>
    </row>
    <row r="42" spans="1:9" ht="15.75" thickBot="1">
      <c r="A42" s="43"/>
      <c r="B42" s="43"/>
      <c r="C42" s="143" t="s">
        <v>215</v>
      </c>
      <c r="D42" s="143" t="s">
        <v>468</v>
      </c>
      <c r="E42" s="43"/>
      <c r="F42" s="43"/>
      <c r="G42" s="43">
        <v>390</v>
      </c>
      <c r="H42" s="43">
        <v>110</v>
      </c>
      <c r="I42" s="9">
        <f t="shared" si="0"/>
        <v>0</v>
      </c>
    </row>
    <row r="43" spans="1:9" ht="15.75" thickBot="1">
      <c r="A43" s="43"/>
      <c r="B43" s="43"/>
      <c r="C43" s="44" t="s">
        <v>215</v>
      </c>
      <c r="D43" s="47" t="s">
        <v>467</v>
      </c>
      <c r="E43" s="43"/>
      <c r="F43" s="43"/>
      <c r="G43" s="43">
        <v>550</v>
      </c>
      <c r="H43" s="43">
        <v>160</v>
      </c>
      <c r="I43" s="9">
        <f t="shared" si="0"/>
        <v>0</v>
      </c>
    </row>
    <row r="44" spans="1:9" ht="15.75" thickBot="1">
      <c r="A44" s="43"/>
      <c r="B44" s="43"/>
      <c r="C44" s="143" t="s">
        <v>215</v>
      </c>
      <c r="D44" s="143" t="s">
        <v>469</v>
      </c>
      <c r="E44" s="43"/>
      <c r="F44" s="43"/>
      <c r="G44" s="43">
        <v>370</v>
      </c>
      <c r="H44" s="43">
        <v>100</v>
      </c>
      <c r="I44" s="9">
        <f t="shared" si="0"/>
        <v>0</v>
      </c>
    </row>
    <row r="45" spans="1:9" ht="15.75" thickBot="1">
      <c r="A45" s="43"/>
      <c r="B45" s="43"/>
      <c r="C45" s="143" t="s">
        <v>215</v>
      </c>
      <c r="D45" s="143" t="s">
        <v>470</v>
      </c>
      <c r="E45" s="43"/>
      <c r="F45" s="43"/>
      <c r="G45" s="43">
        <v>390</v>
      </c>
      <c r="H45" s="43">
        <v>100</v>
      </c>
      <c r="I45" s="9">
        <f t="shared" si="0"/>
        <v>0</v>
      </c>
    </row>
    <row r="46" spans="1:9" ht="15.75" thickBot="1">
      <c r="A46" s="43"/>
      <c r="B46" s="43"/>
      <c r="C46" s="44" t="s">
        <v>216</v>
      </c>
      <c r="D46" s="44" t="s">
        <v>248</v>
      </c>
      <c r="E46" s="43"/>
      <c r="F46" s="43"/>
      <c r="G46" s="43">
        <v>530</v>
      </c>
      <c r="H46" s="43">
        <v>100</v>
      </c>
      <c r="I46" s="9">
        <f t="shared" si="0"/>
        <v>0</v>
      </c>
    </row>
    <row r="47" spans="1:9" ht="15.75" thickBot="1">
      <c r="A47" s="43"/>
      <c r="B47" s="43"/>
      <c r="C47" s="44" t="s">
        <v>217</v>
      </c>
      <c r="D47" s="47" t="s">
        <v>456</v>
      </c>
      <c r="E47" s="43"/>
      <c r="F47" s="43"/>
      <c r="G47" s="43">
        <v>450</v>
      </c>
      <c r="H47" s="43">
        <v>110</v>
      </c>
      <c r="I47" s="9">
        <f t="shared" si="0"/>
        <v>0</v>
      </c>
    </row>
    <row r="48" spans="1:9" ht="15.75" thickBot="1">
      <c r="A48" s="43"/>
      <c r="B48" s="43"/>
      <c r="C48" s="143" t="s">
        <v>462</v>
      </c>
      <c r="D48" s="143" t="s">
        <v>471</v>
      </c>
      <c r="E48" s="43"/>
      <c r="F48" s="43"/>
      <c r="G48" s="43">
        <v>250</v>
      </c>
      <c r="H48" s="43">
        <v>150</v>
      </c>
      <c r="I48" s="9">
        <f t="shared" si="0"/>
        <v>0</v>
      </c>
    </row>
    <row r="49" spans="1:9" ht="15.75" thickBot="1">
      <c r="A49" s="43"/>
      <c r="B49" s="43"/>
      <c r="C49" s="44" t="s">
        <v>462</v>
      </c>
      <c r="D49" s="44" t="s">
        <v>255</v>
      </c>
      <c r="E49" s="43"/>
      <c r="F49" s="43"/>
      <c r="G49" s="43">
        <v>530</v>
      </c>
      <c r="H49" s="43">
        <v>100</v>
      </c>
      <c r="I49" s="9">
        <f t="shared" si="0"/>
        <v>0</v>
      </c>
    </row>
    <row r="50" spans="1:9" ht="15.75" thickBot="1">
      <c r="A50" s="43"/>
      <c r="B50" s="43"/>
      <c r="C50" s="143" t="s">
        <v>213</v>
      </c>
      <c r="D50" s="143" t="s">
        <v>472</v>
      </c>
      <c r="E50" s="43"/>
      <c r="F50" s="43"/>
      <c r="G50" s="43">
        <v>470</v>
      </c>
      <c r="H50" s="43">
        <v>100</v>
      </c>
      <c r="I50" s="9">
        <f t="shared" si="0"/>
        <v>0</v>
      </c>
    </row>
    <row r="51" spans="1:9" ht="15.75" thickBot="1">
      <c r="A51" s="43"/>
      <c r="B51" s="43"/>
      <c r="C51" s="44" t="s">
        <v>218</v>
      </c>
      <c r="D51" s="44" t="s">
        <v>249</v>
      </c>
      <c r="E51" s="43"/>
      <c r="F51" s="43"/>
      <c r="G51" s="43">
        <v>290</v>
      </c>
      <c r="H51" s="43">
        <v>140</v>
      </c>
      <c r="I51" s="9">
        <f t="shared" si="0"/>
        <v>0</v>
      </c>
    </row>
    <row r="52" spans="1:9" ht="15.75" thickBot="1">
      <c r="A52" s="43"/>
      <c r="B52" s="43"/>
      <c r="C52" s="44" t="s">
        <v>221</v>
      </c>
      <c r="D52" s="44" t="s">
        <v>252</v>
      </c>
      <c r="E52" s="43"/>
      <c r="F52" s="43"/>
      <c r="G52" s="43">
        <v>530</v>
      </c>
      <c r="H52" s="43">
        <v>110</v>
      </c>
      <c r="I52" s="9">
        <f t="shared" si="0"/>
        <v>0</v>
      </c>
    </row>
    <row r="53" spans="1:9" ht="15.75" thickBot="1">
      <c r="A53" s="43"/>
      <c r="B53" s="43"/>
      <c r="C53" s="44" t="s">
        <v>461</v>
      </c>
      <c r="D53" s="44" t="s">
        <v>254</v>
      </c>
      <c r="E53" s="43"/>
      <c r="F53" s="43"/>
      <c r="G53" s="43">
        <v>290</v>
      </c>
      <c r="H53" s="43">
        <v>120</v>
      </c>
      <c r="I53" s="9">
        <f t="shared" si="0"/>
        <v>0</v>
      </c>
    </row>
    <row r="54" spans="1:9" ht="15.75" thickBot="1">
      <c r="A54" s="43"/>
      <c r="B54" s="43"/>
      <c r="C54" s="44" t="s">
        <v>222</v>
      </c>
      <c r="D54" s="44" t="s">
        <v>253</v>
      </c>
      <c r="E54" s="43"/>
      <c r="F54" s="43"/>
      <c r="G54" s="43">
        <v>350</v>
      </c>
      <c r="H54" s="43">
        <v>120</v>
      </c>
      <c r="I54" s="9">
        <f t="shared" si="0"/>
        <v>0</v>
      </c>
    </row>
    <row r="55" spans="1:9" ht="15.75" thickBot="1">
      <c r="A55" s="43"/>
      <c r="B55" s="43"/>
      <c r="C55" s="34" t="s">
        <v>214</v>
      </c>
      <c r="D55" s="140" t="s">
        <v>452</v>
      </c>
      <c r="E55" s="43"/>
      <c r="F55" s="43"/>
      <c r="G55" s="43">
        <v>550</v>
      </c>
      <c r="H55" s="43">
        <v>120</v>
      </c>
      <c r="I55" s="9">
        <f t="shared" si="0"/>
        <v>0</v>
      </c>
    </row>
    <row r="56" spans="1:9" ht="15.75" thickBot="1">
      <c r="A56" s="43"/>
      <c r="B56" s="43"/>
      <c r="C56" s="47" t="s">
        <v>460</v>
      </c>
      <c r="D56" s="44" t="s">
        <v>251</v>
      </c>
      <c r="E56" s="43"/>
      <c r="F56" s="43"/>
      <c r="G56" s="43">
        <v>260</v>
      </c>
      <c r="H56" s="43">
        <v>220</v>
      </c>
      <c r="I56" s="9">
        <f t="shared" si="0"/>
        <v>0</v>
      </c>
    </row>
    <row r="57" spans="1:9" ht="15.75" thickBot="1">
      <c r="A57" s="43"/>
      <c r="B57" s="43"/>
      <c r="C57" s="44" t="s">
        <v>219</v>
      </c>
      <c r="D57" s="47" t="s">
        <v>457</v>
      </c>
      <c r="E57" s="43"/>
      <c r="F57" s="43"/>
      <c r="G57" s="43">
        <v>320</v>
      </c>
      <c r="H57" s="43">
        <v>200</v>
      </c>
      <c r="I57" s="9">
        <f t="shared" si="0"/>
        <v>0</v>
      </c>
    </row>
    <row r="58" spans="1:9" ht="15.75" thickBot="1">
      <c r="A58" s="43"/>
      <c r="B58" s="43"/>
      <c r="C58" s="44" t="s">
        <v>220</v>
      </c>
      <c r="D58" s="44" t="s">
        <v>250</v>
      </c>
      <c r="E58" s="43"/>
      <c r="F58" s="43"/>
      <c r="G58" s="43">
        <v>480</v>
      </c>
      <c r="H58" s="43">
        <v>160</v>
      </c>
      <c r="I58" s="9">
        <f t="shared" si="0"/>
        <v>0</v>
      </c>
    </row>
    <row r="59" spans="1:9" ht="15.75" thickBot="1">
      <c r="A59" s="43"/>
      <c r="B59" s="43"/>
      <c r="C59" s="47" t="s">
        <v>458</v>
      </c>
      <c r="D59" s="47" t="s">
        <v>459</v>
      </c>
      <c r="E59" s="43"/>
      <c r="F59" s="43"/>
      <c r="G59" s="43">
        <v>590</v>
      </c>
      <c r="H59" s="43">
        <v>100</v>
      </c>
      <c r="I59" s="9">
        <f t="shared" si="0"/>
        <v>0</v>
      </c>
    </row>
    <row r="60" spans="1:9" ht="15.75" thickBot="1">
      <c r="A60" s="43"/>
      <c r="B60" s="43"/>
      <c r="C60" s="143" t="s">
        <v>458</v>
      </c>
      <c r="D60" s="143" t="s">
        <v>473</v>
      </c>
      <c r="E60" s="43"/>
      <c r="F60" s="43"/>
      <c r="G60" s="43">
        <v>510</v>
      </c>
      <c r="H60" s="43">
        <v>100</v>
      </c>
      <c r="I60" s="9">
        <f t="shared" si="0"/>
        <v>0</v>
      </c>
    </row>
    <row r="61" spans="1:9" ht="15.75" thickBot="1">
      <c r="A61" s="43"/>
      <c r="B61" s="43"/>
      <c r="C61" s="143" t="s">
        <v>458</v>
      </c>
      <c r="D61" s="143" t="s">
        <v>474</v>
      </c>
      <c r="E61" s="43"/>
      <c r="F61" s="43"/>
      <c r="G61" s="43">
        <v>250</v>
      </c>
      <c r="H61" s="43">
        <v>80</v>
      </c>
      <c r="I61" s="9">
        <f t="shared" si="0"/>
        <v>0</v>
      </c>
    </row>
    <row r="62" spans="1:9" ht="15.75" thickBot="1">
      <c r="A62" s="43"/>
      <c r="B62" s="43"/>
      <c r="C62" s="143" t="s">
        <v>458</v>
      </c>
      <c r="D62" s="143" t="s">
        <v>475</v>
      </c>
      <c r="E62" s="43"/>
      <c r="F62" s="43"/>
      <c r="G62" s="43">
        <v>410</v>
      </c>
      <c r="H62" s="43">
        <v>70</v>
      </c>
      <c r="I62" s="9">
        <f t="shared" si="0"/>
        <v>0</v>
      </c>
    </row>
    <row r="63" spans="1:9" ht="15.75" thickBot="1">
      <c r="A63" s="43"/>
      <c r="B63" s="43"/>
      <c r="C63" s="44" t="s">
        <v>224</v>
      </c>
      <c r="D63" s="44" t="s">
        <v>257</v>
      </c>
      <c r="E63" s="43"/>
      <c r="F63" s="43"/>
      <c r="G63" s="43">
        <v>420</v>
      </c>
      <c r="H63" s="43">
        <v>90</v>
      </c>
      <c r="I63" s="9">
        <f t="shared" si="0"/>
        <v>0</v>
      </c>
    </row>
    <row r="64" spans="1:9" ht="15.75" thickBot="1">
      <c r="A64" s="43"/>
      <c r="B64" s="43"/>
      <c r="C64" s="44" t="s">
        <v>223</v>
      </c>
      <c r="D64" s="47" t="s">
        <v>466</v>
      </c>
      <c r="E64" s="43"/>
      <c r="F64" s="43"/>
      <c r="G64" s="43">
        <v>140</v>
      </c>
      <c r="H64" s="43">
        <v>130</v>
      </c>
      <c r="I64" s="9">
        <f t="shared" si="0"/>
        <v>0</v>
      </c>
    </row>
    <row r="65" spans="1:9" ht="15.75" thickBot="1">
      <c r="A65" s="43"/>
      <c r="B65" s="43"/>
      <c r="C65" s="143" t="s">
        <v>223</v>
      </c>
      <c r="D65" s="143" t="s">
        <v>476</v>
      </c>
      <c r="E65" s="43"/>
      <c r="F65" s="43"/>
      <c r="G65" s="43">
        <v>690</v>
      </c>
      <c r="H65" s="43">
        <v>130</v>
      </c>
      <c r="I65" s="9">
        <f t="shared" si="0"/>
        <v>0</v>
      </c>
    </row>
    <row r="66" spans="1:9" ht="15.75" thickBot="1">
      <c r="A66" s="43"/>
      <c r="B66" s="43"/>
      <c r="C66" s="143" t="s">
        <v>458</v>
      </c>
      <c r="D66" s="143" t="s">
        <v>477</v>
      </c>
      <c r="E66" s="43"/>
      <c r="F66" s="43"/>
      <c r="G66" s="43">
        <v>260</v>
      </c>
      <c r="H66" s="43">
        <v>110</v>
      </c>
      <c r="I66" s="9">
        <f t="shared" si="0"/>
        <v>0</v>
      </c>
    </row>
    <row r="67" spans="1:9" ht="15.75" thickBot="1">
      <c r="A67" s="43"/>
      <c r="B67" s="43"/>
      <c r="C67" s="143" t="s">
        <v>226</v>
      </c>
      <c r="D67" s="143" t="s">
        <v>478</v>
      </c>
      <c r="E67" s="43"/>
      <c r="F67" s="43"/>
      <c r="G67" s="43">
        <v>430</v>
      </c>
      <c r="H67" s="43">
        <v>150</v>
      </c>
      <c r="I67" s="9">
        <f t="shared" ref="I67:I74" si="1">B68-F67</f>
        <v>0</v>
      </c>
    </row>
    <row r="68" spans="1:9" ht="15.75" thickBot="1">
      <c r="A68" s="43"/>
      <c r="B68" s="43"/>
      <c r="C68" s="44" t="s">
        <v>225</v>
      </c>
      <c r="D68" s="44" t="s">
        <v>280</v>
      </c>
      <c r="E68" s="43"/>
      <c r="F68" s="43"/>
      <c r="G68" s="43">
        <v>190</v>
      </c>
      <c r="H68" s="43">
        <v>110</v>
      </c>
      <c r="I68" s="9">
        <f t="shared" si="1"/>
        <v>0</v>
      </c>
    </row>
    <row r="69" spans="1:9" ht="15.75" thickBot="1">
      <c r="A69" s="43"/>
      <c r="B69" s="43"/>
      <c r="C69" s="44" t="s">
        <v>464</v>
      </c>
      <c r="D69" s="47" t="s">
        <v>465</v>
      </c>
      <c r="E69" s="43"/>
      <c r="F69" s="43"/>
      <c r="G69" s="43">
        <v>500</v>
      </c>
      <c r="H69" s="43">
        <v>110</v>
      </c>
      <c r="I69" s="9">
        <f t="shared" si="1"/>
        <v>0</v>
      </c>
    </row>
    <row r="70" spans="1:9" ht="15.75" thickBot="1">
      <c r="A70" s="43"/>
      <c r="B70" s="43"/>
      <c r="C70" s="44" t="s">
        <v>226</v>
      </c>
      <c r="D70" s="44" t="s">
        <v>258</v>
      </c>
      <c r="E70" s="43"/>
      <c r="F70" s="43"/>
      <c r="G70" s="43">
        <v>520</v>
      </c>
      <c r="H70" s="43">
        <v>110</v>
      </c>
      <c r="I70" s="9">
        <f t="shared" si="1"/>
        <v>0</v>
      </c>
    </row>
    <row r="71" spans="1:9" ht="15.75" thickBot="1">
      <c r="A71" s="43"/>
      <c r="B71" s="43"/>
      <c r="C71" s="143" t="s">
        <v>225</v>
      </c>
      <c r="D71" s="143" t="s">
        <v>479</v>
      </c>
      <c r="E71" s="43"/>
      <c r="F71" s="43"/>
      <c r="G71" s="43">
        <v>370</v>
      </c>
      <c r="H71" s="43">
        <v>130</v>
      </c>
      <c r="I71" s="9">
        <f t="shared" si="1"/>
        <v>0</v>
      </c>
    </row>
    <row r="72" spans="1:9" ht="15.75" thickBot="1">
      <c r="A72" s="43"/>
      <c r="B72" s="43"/>
      <c r="C72" s="47" t="s">
        <v>463</v>
      </c>
      <c r="D72" s="44" t="s">
        <v>256</v>
      </c>
      <c r="E72" s="43"/>
      <c r="F72" s="43"/>
      <c r="G72" s="43">
        <v>480</v>
      </c>
      <c r="H72" s="43">
        <v>110</v>
      </c>
      <c r="I72" s="9">
        <f t="shared" si="1"/>
        <v>0</v>
      </c>
    </row>
    <row r="73" spans="1:9" ht="15.75" thickBot="1">
      <c r="A73" s="57"/>
      <c r="B73" s="57"/>
      <c r="C73" s="163" t="s">
        <v>226</v>
      </c>
      <c r="D73" s="163" t="s">
        <v>480</v>
      </c>
      <c r="E73" s="57"/>
      <c r="F73" s="57"/>
      <c r="G73" s="57">
        <v>450</v>
      </c>
      <c r="H73" s="57">
        <v>150</v>
      </c>
      <c r="I73" s="9">
        <f t="shared" si="1"/>
        <v>0</v>
      </c>
    </row>
    <row r="74" spans="1:9" ht="15.75" thickBot="1">
      <c r="A74" s="57"/>
      <c r="B74" s="57"/>
      <c r="C74" s="163" t="s">
        <v>226</v>
      </c>
      <c r="D74" s="163" t="s">
        <v>481</v>
      </c>
      <c r="E74" s="57"/>
      <c r="F74" s="57"/>
      <c r="G74" s="57">
        <v>230</v>
      </c>
      <c r="H74" s="57">
        <v>110</v>
      </c>
      <c r="I74" s="9">
        <f t="shared" si="1"/>
        <v>0</v>
      </c>
    </row>
    <row r="75" spans="1:9" ht="15.75">
      <c r="A75" s="57"/>
      <c r="B75" s="57"/>
      <c r="C75" s="164" t="s">
        <v>516</v>
      </c>
      <c r="D75" s="56" t="s">
        <v>259</v>
      </c>
      <c r="E75" s="57"/>
      <c r="F75" s="57"/>
      <c r="G75" s="58"/>
      <c r="H75" s="57"/>
      <c r="I75" s="59"/>
    </row>
    <row r="76" spans="1:9" s="60" customFormat="1" ht="15.75">
      <c r="G76" s="61">
        <f>SUM(G3:G74)</f>
        <v>24870</v>
      </c>
      <c r="I76" s="62">
        <f>SUM(I3:I41)</f>
        <v>0</v>
      </c>
    </row>
  </sheetData>
  <mergeCells count="3">
    <mergeCell ref="A1:I1"/>
    <mergeCell ref="A2:B2"/>
    <mergeCell ref="E2:F2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6"/>
  <sheetViews>
    <sheetView tabSelected="1" view="pageLayout" zoomScaleNormal="100" workbookViewId="0">
      <selection activeCell="D25" sqref="D25"/>
    </sheetView>
  </sheetViews>
  <sheetFormatPr baseColWidth="10" defaultRowHeight="15"/>
  <cols>
    <col min="1" max="1" width="14.28515625" customWidth="1"/>
    <col min="2" max="2" width="11.7109375" customWidth="1"/>
    <col min="3" max="3" width="21.140625" customWidth="1"/>
    <col min="4" max="4" width="21.7109375" customWidth="1"/>
    <col min="5" max="5" width="14.28515625" customWidth="1"/>
    <col min="6" max="6" width="11.7109375" customWidth="1"/>
    <col min="7" max="7" width="15.7109375" customWidth="1"/>
    <col min="8" max="8" width="12.7109375" customWidth="1"/>
    <col min="9" max="9" width="15.7109375" customWidth="1"/>
  </cols>
  <sheetData>
    <row r="1" spans="1:9" s="3" customFormat="1" ht="21.75" thickBot="1">
      <c r="A1" s="174" t="s">
        <v>483</v>
      </c>
      <c r="B1" s="174"/>
      <c r="C1" s="174"/>
      <c r="D1" s="174"/>
      <c r="E1" s="174"/>
      <c r="F1" s="174"/>
      <c r="G1" s="174"/>
      <c r="H1" s="174"/>
      <c r="I1" s="174"/>
    </row>
    <row r="2" spans="1:9" s="1" customFormat="1" ht="16.5" thickBot="1">
      <c r="A2" s="170" t="s">
        <v>0</v>
      </c>
      <c r="B2" s="171"/>
      <c r="C2" s="2" t="s">
        <v>518</v>
      </c>
      <c r="D2" s="2" t="s">
        <v>519</v>
      </c>
      <c r="E2" s="172" t="s">
        <v>1</v>
      </c>
      <c r="F2" s="173"/>
      <c r="G2" s="14" t="s">
        <v>2</v>
      </c>
      <c r="H2" s="14" t="s">
        <v>3</v>
      </c>
      <c r="I2" s="14" t="s">
        <v>18</v>
      </c>
    </row>
    <row r="3" spans="1:9" s="5" customFormat="1" ht="15.75" thickBot="1">
      <c r="A3" s="73"/>
      <c r="B3" s="73"/>
      <c r="C3" s="143" t="s">
        <v>516</v>
      </c>
      <c r="D3" s="73" t="s">
        <v>259</v>
      </c>
      <c r="E3" s="73"/>
      <c r="F3" s="73"/>
      <c r="G3" s="73">
        <v>340</v>
      </c>
      <c r="H3" s="73">
        <v>110</v>
      </c>
      <c r="I3" s="64">
        <f>B4-F3</f>
        <v>0</v>
      </c>
    </row>
    <row r="4" spans="1:9" s="5" customFormat="1" ht="15.75" thickBot="1">
      <c r="A4" s="73"/>
      <c r="B4" s="73"/>
      <c r="C4" s="143" t="s">
        <v>485</v>
      </c>
      <c r="D4" s="143" t="s">
        <v>486</v>
      </c>
      <c r="E4" s="73"/>
      <c r="F4" s="73"/>
      <c r="G4" s="73">
        <v>360</v>
      </c>
      <c r="H4" s="73">
        <v>110</v>
      </c>
      <c r="I4" s="64">
        <f t="shared" ref="I4:I34" si="0">B5-F4</f>
        <v>0</v>
      </c>
    </row>
    <row r="5" spans="1:9" s="5" customFormat="1" ht="15.75" thickBot="1">
      <c r="A5" s="73"/>
      <c r="B5" s="73"/>
      <c r="C5" s="143" t="s">
        <v>485</v>
      </c>
      <c r="D5" s="143" t="s">
        <v>487</v>
      </c>
      <c r="E5" s="73"/>
      <c r="F5" s="73"/>
      <c r="G5" s="73">
        <v>500</v>
      </c>
      <c r="H5" s="73">
        <v>90</v>
      </c>
      <c r="I5" s="64">
        <f t="shared" si="0"/>
        <v>0</v>
      </c>
    </row>
    <row r="6" spans="1:9" s="6" customFormat="1" ht="15.75" thickBot="1">
      <c r="A6" s="67"/>
      <c r="B6" s="68"/>
      <c r="C6" s="34" t="s">
        <v>260</v>
      </c>
      <c r="D6" s="140" t="s">
        <v>484</v>
      </c>
      <c r="E6" s="69"/>
      <c r="F6" s="68"/>
      <c r="G6" s="70">
        <v>350</v>
      </c>
      <c r="H6" s="69">
        <v>90</v>
      </c>
      <c r="I6" s="64">
        <f t="shared" si="0"/>
        <v>0</v>
      </c>
    </row>
    <row r="7" spans="1:9" s="6" customFormat="1" ht="15.75" thickBot="1">
      <c r="A7" s="67"/>
      <c r="B7" s="68"/>
      <c r="C7" s="37" t="s">
        <v>488</v>
      </c>
      <c r="D7" s="37" t="s">
        <v>489</v>
      </c>
      <c r="E7" s="69"/>
      <c r="F7" s="68"/>
      <c r="G7" s="70">
        <v>370</v>
      </c>
      <c r="H7" s="69">
        <v>90</v>
      </c>
      <c r="I7" s="64">
        <f t="shared" si="0"/>
        <v>0</v>
      </c>
    </row>
    <row r="8" spans="1:9" s="6" customFormat="1" ht="15.75" thickBot="1">
      <c r="A8" s="67"/>
      <c r="B8" s="68"/>
      <c r="C8" s="29" t="s">
        <v>490</v>
      </c>
      <c r="D8" s="37" t="s">
        <v>491</v>
      </c>
      <c r="E8" s="69"/>
      <c r="F8" s="68"/>
      <c r="G8" s="70">
        <v>560</v>
      </c>
      <c r="H8" s="69">
        <v>110</v>
      </c>
      <c r="I8" s="64">
        <f t="shared" si="0"/>
        <v>0</v>
      </c>
    </row>
    <row r="9" spans="1:9" s="6" customFormat="1" ht="15.75" thickBot="1">
      <c r="A9" s="67"/>
      <c r="B9" s="68"/>
      <c r="C9" s="29" t="s">
        <v>488</v>
      </c>
      <c r="D9" s="37" t="s">
        <v>492</v>
      </c>
      <c r="E9" s="69"/>
      <c r="F9" s="68"/>
      <c r="G9" s="70">
        <v>380</v>
      </c>
      <c r="H9" s="69">
        <v>110</v>
      </c>
      <c r="I9" s="64">
        <f t="shared" si="0"/>
        <v>0</v>
      </c>
    </row>
    <row r="10" spans="1:9" s="6" customFormat="1" ht="15.75" customHeight="1" thickBot="1">
      <c r="A10" s="65"/>
      <c r="B10" s="64"/>
      <c r="C10" s="34" t="s">
        <v>488</v>
      </c>
      <c r="D10" s="140" t="s">
        <v>493</v>
      </c>
      <c r="E10" s="63"/>
      <c r="F10" s="64"/>
      <c r="G10" s="66">
        <v>300</v>
      </c>
      <c r="H10" s="63">
        <v>90</v>
      </c>
      <c r="I10" s="64">
        <f t="shared" si="0"/>
        <v>0</v>
      </c>
    </row>
    <row r="11" spans="1:9" s="6" customFormat="1" ht="15.75" customHeight="1" thickBot="1">
      <c r="A11" s="65"/>
      <c r="B11" s="64"/>
      <c r="C11" s="37" t="s">
        <v>488</v>
      </c>
      <c r="D11" s="37" t="s">
        <v>494</v>
      </c>
      <c r="E11" s="63"/>
      <c r="F11" s="64"/>
      <c r="G11" s="66">
        <v>310</v>
      </c>
      <c r="H11" s="63">
        <v>110</v>
      </c>
      <c r="I11" s="64">
        <f t="shared" si="0"/>
        <v>0</v>
      </c>
    </row>
    <row r="12" spans="1:9" s="6" customFormat="1" ht="15.75" customHeight="1" thickBot="1">
      <c r="A12" s="65"/>
      <c r="B12" s="64"/>
      <c r="C12" s="29" t="s">
        <v>86</v>
      </c>
      <c r="D12" s="37" t="s">
        <v>495</v>
      </c>
      <c r="E12" s="63"/>
      <c r="F12" s="64"/>
      <c r="G12" s="66">
        <v>210</v>
      </c>
      <c r="H12" s="63">
        <v>110</v>
      </c>
      <c r="I12" s="64">
        <f t="shared" si="0"/>
        <v>0</v>
      </c>
    </row>
    <row r="13" spans="1:9" s="5" customFormat="1" ht="15.75" customHeight="1" thickBot="1">
      <c r="A13" s="69"/>
      <c r="B13" s="68"/>
      <c r="C13" s="34" t="s">
        <v>496</v>
      </c>
      <c r="D13" s="140" t="s">
        <v>497</v>
      </c>
      <c r="E13" s="69"/>
      <c r="F13" s="68"/>
      <c r="G13" s="70">
        <v>530</v>
      </c>
      <c r="H13" s="69">
        <v>100</v>
      </c>
      <c r="I13" s="64">
        <f t="shared" si="0"/>
        <v>0</v>
      </c>
    </row>
    <row r="14" spans="1:9" s="5" customFormat="1" ht="15.75" customHeight="1" thickBot="1">
      <c r="A14" s="69"/>
      <c r="B14" s="68"/>
      <c r="C14" s="34" t="s">
        <v>262</v>
      </c>
      <c r="D14" s="140" t="s">
        <v>498</v>
      </c>
      <c r="E14" s="71"/>
      <c r="F14" s="68"/>
      <c r="G14" s="70">
        <v>390</v>
      </c>
      <c r="H14" s="69">
        <v>90</v>
      </c>
      <c r="I14" s="64">
        <f t="shared" si="0"/>
        <v>0</v>
      </c>
    </row>
    <row r="15" spans="1:9" s="6" customFormat="1" ht="15.75" customHeight="1" thickBot="1">
      <c r="A15" s="63"/>
      <c r="B15" s="64"/>
      <c r="C15" s="34" t="s">
        <v>261</v>
      </c>
      <c r="D15" s="140" t="s">
        <v>499</v>
      </c>
      <c r="E15" s="65"/>
      <c r="F15" s="64"/>
      <c r="G15" s="66">
        <v>180</v>
      </c>
      <c r="H15" s="63">
        <v>110</v>
      </c>
      <c r="I15" s="64">
        <f t="shared" si="0"/>
        <v>0</v>
      </c>
    </row>
    <row r="16" spans="1:9" s="6" customFormat="1" ht="15.75" customHeight="1" thickBot="1">
      <c r="A16" s="63"/>
      <c r="B16" s="64"/>
      <c r="C16" s="37" t="s">
        <v>261</v>
      </c>
      <c r="D16" s="37" t="s">
        <v>500</v>
      </c>
      <c r="E16" s="65"/>
      <c r="F16" s="64"/>
      <c r="G16" s="66">
        <v>510</v>
      </c>
      <c r="H16" s="63">
        <v>110</v>
      </c>
      <c r="I16" s="64">
        <f t="shared" si="0"/>
        <v>0</v>
      </c>
    </row>
    <row r="17" spans="1:9" s="5" customFormat="1" ht="15.75" thickBot="1">
      <c r="A17" s="69"/>
      <c r="B17" s="68"/>
      <c r="C17" s="34" t="s">
        <v>263</v>
      </c>
      <c r="D17" s="34" t="s">
        <v>281</v>
      </c>
      <c r="E17" s="67"/>
      <c r="F17" s="68"/>
      <c r="G17" s="70">
        <v>420</v>
      </c>
      <c r="H17" s="69">
        <v>110</v>
      </c>
      <c r="I17" s="64">
        <f t="shared" si="0"/>
        <v>0</v>
      </c>
    </row>
    <row r="18" spans="1:9" s="5" customFormat="1" ht="15.75" thickBot="1">
      <c r="A18" s="69"/>
      <c r="B18" s="68"/>
      <c r="C18" s="29" t="s">
        <v>501</v>
      </c>
      <c r="D18" s="37" t="s">
        <v>502</v>
      </c>
      <c r="E18" s="67"/>
      <c r="F18" s="68"/>
      <c r="G18" s="70">
        <v>250</v>
      </c>
      <c r="H18" s="69">
        <v>110</v>
      </c>
      <c r="I18" s="64">
        <f t="shared" si="0"/>
        <v>0</v>
      </c>
    </row>
    <row r="19" spans="1:9" s="5" customFormat="1" ht="15.75" thickBot="1">
      <c r="A19" s="69"/>
      <c r="B19" s="68"/>
      <c r="C19" s="34" t="s">
        <v>266</v>
      </c>
      <c r="D19" s="34" t="s">
        <v>271</v>
      </c>
      <c r="E19" s="72"/>
      <c r="F19" s="68"/>
      <c r="G19" s="70">
        <v>340</v>
      </c>
      <c r="H19" s="69">
        <v>110</v>
      </c>
      <c r="I19" s="64">
        <f>B20-F19</f>
        <v>0</v>
      </c>
    </row>
    <row r="20" spans="1:9" s="5" customFormat="1" ht="15.75" thickBot="1">
      <c r="A20" s="69"/>
      <c r="B20" s="68"/>
      <c r="C20" s="34" t="s">
        <v>264</v>
      </c>
      <c r="D20" s="34" t="s">
        <v>269</v>
      </c>
      <c r="E20" s="69"/>
      <c r="F20" s="68"/>
      <c r="G20" s="70">
        <v>400</v>
      </c>
      <c r="H20" s="69">
        <v>100</v>
      </c>
      <c r="I20" s="64">
        <f t="shared" si="0"/>
        <v>0</v>
      </c>
    </row>
    <row r="21" spans="1:9" s="6" customFormat="1" ht="15.75" thickBot="1">
      <c r="A21" s="63"/>
      <c r="B21" s="64"/>
      <c r="C21" s="34" t="s">
        <v>265</v>
      </c>
      <c r="D21" s="34" t="s">
        <v>270</v>
      </c>
      <c r="E21" s="63"/>
      <c r="F21" s="64"/>
      <c r="G21" s="66">
        <v>410</v>
      </c>
      <c r="H21" s="63">
        <v>100</v>
      </c>
      <c r="I21" s="64">
        <f t="shared" si="0"/>
        <v>0</v>
      </c>
    </row>
    <row r="22" spans="1:9" s="6" customFormat="1" ht="15.75" thickBot="1">
      <c r="A22" s="63"/>
      <c r="B22" s="64"/>
      <c r="C22" s="34" t="s">
        <v>503</v>
      </c>
      <c r="D22" s="140" t="s">
        <v>504</v>
      </c>
      <c r="E22" s="63"/>
      <c r="F22" s="64"/>
      <c r="G22" s="66">
        <v>590</v>
      </c>
      <c r="H22" s="63">
        <v>100</v>
      </c>
      <c r="I22" s="64">
        <f t="shared" si="0"/>
        <v>0</v>
      </c>
    </row>
    <row r="23" spans="1:9" s="5" customFormat="1" ht="15.75" thickBot="1">
      <c r="A23" s="69"/>
      <c r="B23" s="68"/>
      <c r="C23" s="34" t="s">
        <v>267</v>
      </c>
      <c r="D23" s="34" t="s">
        <v>272</v>
      </c>
      <c r="E23" s="67"/>
      <c r="F23" s="68"/>
      <c r="G23" s="70">
        <v>450</v>
      </c>
      <c r="H23" s="69">
        <v>100</v>
      </c>
      <c r="I23" s="64">
        <f t="shared" si="0"/>
        <v>0</v>
      </c>
    </row>
    <row r="24" spans="1:9" s="5" customFormat="1" ht="15.75" thickBot="1">
      <c r="A24" s="69"/>
      <c r="B24" s="68"/>
      <c r="C24" s="37" t="s">
        <v>505</v>
      </c>
      <c r="D24" s="37" t="s">
        <v>506</v>
      </c>
      <c r="E24" s="67"/>
      <c r="F24" s="68"/>
      <c r="G24" s="70">
        <v>350</v>
      </c>
      <c r="H24" s="69">
        <v>100</v>
      </c>
      <c r="I24" s="64">
        <f t="shared" si="0"/>
        <v>0</v>
      </c>
    </row>
    <row r="25" spans="1:9" s="6" customFormat="1" ht="15.75" customHeight="1" thickBot="1">
      <c r="A25" s="63"/>
      <c r="B25" s="64"/>
      <c r="C25" s="34" t="s">
        <v>505</v>
      </c>
      <c r="D25" s="140" t="s">
        <v>482</v>
      </c>
      <c r="E25" s="63"/>
      <c r="F25" s="64"/>
      <c r="G25" s="66">
        <v>450</v>
      </c>
      <c r="H25" s="63">
        <v>120</v>
      </c>
      <c r="I25" s="64">
        <f t="shared" si="0"/>
        <v>0</v>
      </c>
    </row>
    <row r="26" spans="1:9" s="6" customFormat="1" ht="15.75" customHeight="1" thickBot="1">
      <c r="A26" s="63"/>
      <c r="B26" s="64"/>
      <c r="C26" s="29" t="s">
        <v>507</v>
      </c>
      <c r="D26" s="37" t="s">
        <v>508</v>
      </c>
      <c r="E26" s="63"/>
      <c r="F26" s="64"/>
      <c r="G26" s="66">
        <v>390</v>
      </c>
      <c r="H26" s="63">
        <v>140</v>
      </c>
      <c r="I26" s="64">
        <f t="shared" si="0"/>
        <v>0</v>
      </c>
    </row>
    <row r="27" spans="1:9" s="6" customFormat="1" ht="15.75" thickBot="1">
      <c r="A27" s="63"/>
      <c r="B27" s="64"/>
      <c r="C27" s="34" t="s">
        <v>507</v>
      </c>
      <c r="D27" s="34" t="s">
        <v>268</v>
      </c>
      <c r="E27" s="65"/>
      <c r="F27" s="64"/>
      <c r="G27" s="66">
        <v>450</v>
      </c>
      <c r="H27" s="63">
        <v>100</v>
      </c>
      <c r="I27" s="64">
        <f t="shared" si="0"/>
        <v>0</v>
      </c>
    </row>
    <row r="28" spans="1:9" s="6" customFormat="1" ht="15.75" thickBot="1">
      <c r="A28" s="63"/>
      <c r="B28" s="64"/>
      <c r="C28" s="37" t="s">
        <v>483</v>
      </c>
      <c r="D28" s="37" t="s">
        <v>509</v>
      </c>
      <c r="E28" s="65"/>
      <c r="F28" s="64"/>
      <c r="G28" s="66">
        <v>340</v>
      </c>
      <c r="H28" s="63">
        <v>110</v>
      </c>
      <c r="I28" s="64">
        <f t="shared" si="0"/>
        <v>0</v>
      </c>
    </row>
    <row r="29" spans="1:9" s="6" customFormat="1" ht="15.75" thickBot="1">
      <c r="A29" s="63"/>
      <c r="B29" s="64"/>
      <c r="C29" s="37" t="s">
        <v>483</v>
      </c>
      <c r="D29" s="37" t="s">
        <v>510</v>
      </c>
      <c r="E29" s="65"/>
      <c r="F29" s="64"/>
      <c r="G29" s="66">
        <v>420</v>
      </c>
      <c r="H29" s="63">
        <v>110</v>
      </c>
      <c r="I29" s="64">
        <f t="shared" si="0"/>
        <v>0</v>
      </c>
    </row>
    <row r="30" spans="1:9" s="6" customFormat="1" ht="15.75" thickBot="1">
      <c r="A30" s="63"/>
      <c r="B30" s="64"/>
      <c r="C30" s="37" t="s">
        <v>483</v>
      </c>
      <c r="D30" s="37" t="s">
        <v>511</v>
      </c>
      <c r="E30" s="65"/>
      <c r="F30" s="64"/>
      <c r="G30" s="66">
        <v>360</v>
      </c>
      <c r="H30" s="63">
        <v>120</v>
      </c>
      <c r="I30" s="64">
        <f t="shared" si="0"/>
        <v>0</v>
      </c>
    </row>
    <row r="31" spans="1:9" s="6" customFormat="1" ht="15.75" thickBot="1">
      <c r="A31" s="63"/>
      <c r="B31" s="64"/>
      <c r="C31" s="37" t="s">
        <v>483</v>
      </c>
      <c r="D31" s="37" t="s">
        <v>512</v>
      </c>
      <c r="E31" s="65"/>
      <c r="F31" s="64"/>
      <c r="G31" s="66">
        <v>230</v>
      </c>
      <c r="H31" s="63">
        <v>100</v>
      </c>
      <c r="I31" s="64">
        <f t="shared" si="0"/>
        <v>0</v>
      </c>
    </row>
    <row r="32" spans="1:9" s="5" customFormat="1" ht="15.75" thickBot="1">
      <c r="A32" s="63"/>
      <c r="B32" s="64"/>
      <c r="C32" s="140" t="s">
        <v>483</v>
      </c>
      <c r="D32" s="34" t="s">
        <v>274</v>
      </c>
      <c r="E32" s="63"/>
      <c r="F32" s="64"/>
      <c r="G32" s="66">
        <v>370</v>
      </c>
      <c r="H32" s="63">
        <v>120</v>
      </c>
      <c r="I32" s="64">
        <f t="shared" si="0"/>
        <v>0</v>
      </c>
    </row>
    <row r="33" spans="1:9" s="5" customFormat="1" ht="15.75" thickBot="1">
      <c r="A33" s="63"/>
      <c r="B33" s="64"/>
      <c r="C33" s="37" t="s">
        <v>483</v>
      </c>
      <c r="D33" s="37" t="s">
        <v>513</v>
      </c>
      <c r="E33" s="63"/>
      <c r="F33" s="64"/>
      <c r="G33" s="66">
        <v>880</v>
      </c>
      <c r="H33" s="63">
        <v>110</v>
      </c>
      <c r="I33" s="64">
        <f t="shared" si="0"/>
        <v>0</v>
      </c>
    </row>
    <row r="34" spans="1:9" s="5" customFormat="1" ht="15.75" thickBot="1">
      <c r="A34" s="63"/>
      <c r="B34" s="64"/>
      <c r="C34" s="29" t="s">
        <v>514</v>
      </c>
      <c r="D34" s="37" t="s">
        <v>515</v>
      </c>
      <c r="E34" s="63"/>
      <c r="F34" s="64"/>
      <c r="G34" s="66">
        <v>400</v>
      </c>
      <c r="H34" s="63">
        <v>150</v>
      </c>
      <c r="I34" s="64">
        <f t="shared" si="0"/>
        <v>0</v>
      </c>
    </row>
    <row r="35" spans="1:9" s="5" customFormat="1" ht="15.75" thickBot="1">
      <c r="A35" s="63"/>
      <c r="B35" s="64"/>
      <c r="C35" s="34" t="s">
        <v>514</v>
      </c>
      <c r="D35" s="34" t="s">
        <v>273</v>
      </c>
      <c r="E35" s="63"/>
      <c r="F35" s="64"/>
      <c r="G35" s="66"/>
      <c r="H35" s="63"/>
      <c r="I35" s="64"/>
    </row>
    <row r="36" spans="1:9" s="5" customFormat="1" ht="16.5" thickBot="1">
      <c r="A36" s="38"/>
      <c r="B36" s="39"/>
      <c r="C36" s="38"/>
      <c r="D36" s="38"/>
      <c r="E36" s="40"/>
      <c r="F36" s="41"/>
      <c r="G36" s="46">
        <f>SUM(G3:G35)</f>
        <v>12790</v>
      </c>
      <c r="H36" s="40"/>
      <c r="I36" s="42">
        <f>SUM(I3:I35)</f>
        <v>0</v>
      </c>
    </row>
  </sheetData>
  <mergeCells count="3">
    <mergeCell ref="A1:I1"/>
    <mergeCell ref="A2:B2"/>
    <mergeCell ref="E2:F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South America</vt:lpstr>
      <vt:lpstr>Carribean</vt:lpstr>
      <vt:lpstr>Central America</vt:lpstr>
      <vt:lpstr>North America</vt:lpstr>
      <vt:lpstr>Europe</vt:lpstr>
      <vt:lpstr>Africa</vt:lpstr>
      <vt:lpstr>Asia</vt:lpstr>
      <vt:lpstr>Australia</vt:lpstr>
      <vt:lpstr>Carribean!_Hlt151704418</vt:lpstr>
      <vt:lpstr>Carribean!_Hlt151709283</vt:lpstr>
      <vt:lpstr>Africa!Druckbereich</vt:lpstr>
      <vt:lpstr>Asia!Druckbereich</vt:lpstr>
      <vt:lpstr>Australia!Druckbereich</vt:lpstr>
      <vt:lpstr>Carribean!Druckbereich</vt:lpstr>
      <vt:lpstr>'Central America'!Druckbereich</vt:lpstr>
      <vt:lpstr>Europe!Druckbereich</vt:lpstr>
      <vt:lpstr>'North America'!Druckbereich</vt:lpstr>
      <vt:lpstr>'South America'!Druckbereich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Schröder</dc:creator>
  <cp:lastModifiedBy>Wolfgang</cp:lastModifiedBy>
  <cp:lastPrinted>2007-10-29T09:46:53Z</cp:lastPrinted>
  <dcterms:created xsi:type="dcterms:W3CDTF">2007-08-25T09:20:01Z</dcterms:created>
  <dcterms:modified xsi:type="dcterms:W3CDTF">2008-01-05T19:23:12Z</dcterms:modified>
</cp:coreProperties>
</file>